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IUNIE 2024\SITE\"/>
    </mc:Choice>
  </mc:AlternateContent>
  <xr:revisionPtr revIDLastSave="0" documentId="13_ncr:1_{7EDBC07A-656A-491F-AF11-4DEB7EB3F86B}" xr6:coauthVersionLast="36" xr6:coauthVersionMax="36" xr10:uidLastSave="{00000000-0000-0000-0000-000000000000}"/>
  <bookViews>
    <workbookView xWindow="0" yWindow="0" windowWidth="28800" windowHeight="11625" xr2:uid="{3AE6CFCD-2B0D-4179-B04B-B779D1E762E7}"/>
  </bookViews>
  <sheets>
    <sheet name="ECO M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1" l="1"/>
  <c r="I111" i="1"/>
  <c r="H111" i="1"/>
  <c r="F111" i="1"/>
  <c r="E111" i="1"/>
  <c r="D111" i="1"/>
  <c r="K109" i="1"/>
  <c r="G109" i="1"/>
  <c r="K108" i="1"/>
  <c r="G108" i="1"/>
  <c r="K107" i="1"/>
  <c r="G107" i="1"/>
  <c r="K106" i="1"/>
  <c r="G106" i="1"/>
  <c r="K105" i="1"/>
  <c r="G105" i="1"/>
  <c r="K104" i="1"/>
  <c r="G104" i="1"/>
  <c r="K103" i="1"/>
  <c r="G103" i="1"/>
  <c r="K102" i="1"/>
  <c r="G102" i="1"/>
  <c r="K101" i="1"/>
  <c r="G101" i="1"/>
  <c r="K100" i="1"/>
  <c r="G100" i="1"/>
  <c r="K99" i="1"/>
  <c r="G99" i="1"/>
  <c r="K98" i="1"/>
  <c r="G98" i="1"/>
  <c r="K97" i="1"/>
  <c r="G97" i="1"/>
  <c r="K96" i="1"/>
  <c r="K95" i="1"/>
  <c r="G95" i="1"/>
  <c r="K94" i="1"/>
  <c r="G94" i="1"/>
  <c r="K93" i="1"/>
  <c r="G93" i="1"/>
  <c r="K92" i="1"/>
  <c r="G92" i="1"/>
  <c r="K91" i="1"/>
  <c r="G91" i="1"/>
  <c r="K90" i="1"/>
  <c r="G90" i="1"/>
  <c r="K89" i="1"/>
  <c r="G89" i="1"/>
  <c r="K88" i="1"/>
  <c r="G88" i="1"/>
  <c r="K87" i="1"/>
  <c r="G87" i="1"/>
  <c r="K86" i="1"/>
  <c r="G86" i="1"/>
  <c r="K85" i="1"/>
  <c r="G85" i="1"/>
  <c r="K84" i="1"/>
  <c r="G84" i="1"/>
  <c r="K83" i="1"/>
  <c r="G83" i="1"/>
  <c r="K82" i="1"/>
  <c r="G82" i="1"/>
  <c r="K81" i="1"/>
  <c r="G81" i="1"/>
  <c r="K80" i="1"/>
  <c r="G80" i="1"/>
  <c r="K79" i="1"/>
  <c r="G79" i="1"/>
  <c r="K78" i="1"/>
  <c r="G78" i="1"/>
  <c r="K77" i="1"/>
  <c r="G77" i="1"/>
  <c r="K76" i="1"/>
  <c r="G76" i="1"/>
  <c r="K75" i="1"/>
  <c r="G75" i="1"/>
  <c r="K74" i="1"/>
  <c r="G74" i="1"/>
  <c r="K73" i="1"/>
  <c r="G73" i="1"/>
  <c r="K72" i="1"/>
  <c r="G72" i="1"/>
  <c r="K71" i="1"/>
  <c r="G71" i="1"/>
  <c r="K70" i="1"/>
  <c r="G70" i="1"/>
  <c r="K69" i="1"/>
  <c r="G69" i="1"/>
  <c r="K68" i="1"/>
  <c r="G68" i="1"/>
  <c r="K67" i="1"/>
  <c r="G67" i="1"/>
  <c r="K66" i="1"/>
  <c r="G66" i="1"/>
  <c r="K65" i="1"/>
  <c r="G65" i="1"/>
  <c r="K64" i="1"/>
  <c r="G64" i="1"/>
  <c r="K63" i="1"/>
  <c r="G63" i="1"/>
  <c r="K62" i="1"/>
  <c r="G62" i="1"/>
  <c r="K61" i="1"/>
  <c r="G61" i="1"/>
  <c r="K60" i="1"/>
  <c r="G60" i="1"/>
  <c r="K59" i="1"/>
  <c r="G59" i="1"/>
  <c r="K58" i="1"/>
  <c r="G58" i="1"/>
  <c r="K57" i="1"/>
  <c r="G57" i="1"/>
  <c r="K56" i="1"/>
  <c r="G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K111" i="1" s="1"/>
  <c r="G8" i="1"/>
  <c r="G111" i="1" s="1"/>
</calcChain>
</file>

<file path=xl/sharedStrings.xml><?xml version="1.0" encoding="utf-8"?>
<sst xmlns="http://schemas.openxmlformats.org/spreadsheetml/2006/main" count="212" uniqueCount="212">
  <si>
    <t>ACTE ADITIONALE PENTRU ECOGRAFII  LA CONTRACTELE DIN AMBULATORIU DE SPECIALITATE</t>
  </si>
  <si>
    <t>Nr.crt.</t>
  </si>
  <si>
    <t>CONTR.S</t>
  </si>
  <si>
    <t>DENUMIRE FURNIZOR</t>
  </si>
  <si>
    <t>TRIM.I 2024</t>
  </si>
  <si>
    <t>TRIM.II</t>
  </si>
  <si>
    <t>S0031/2023</t>
  </si>
  <si>
    <t>C.M.I. DR. IORDACHE RODICA MELIȚA</t>
  </si>
  <si>
    <t>S0070/2023</t>
  </si>
  <si>
    <t>SCM POLI-MED APACA</t>
  </si>
  <si>
    <t>S0116/2023</t>
  </si>
  <si>
    <t>SPITALUL CLINIC DE  URGENȚĂ SF. IOAN</t>
  </si>
  <si>
    <t>S0117/2023</t>
  </si>
  <si>
    <t>I.N.S.M.C. ALESSANDRESCU RUSESCU</t>
  </si>
  <si>
    <t>S0135/2023</t>
  </si>
  <si>
    <t xml:space="preserve">C.M.I. DR. BOLOHAN IONUȚA MIHAELA </t>
  </si>
  <si>
    <t>S0141/2023</t>
  </si>
  <si>
    <t>INSTITUTUL NAȚIONAL PENTRU MEDICINĂ COMPLEMENTARĂ ȘI ALTERNATIVĂ PROF. DR. FLORIN BRĂTILĂ</t>
  </si>
  <si>
    <t>S0182/2023</t>
  </si>
  <si>
    <t>S.C.M. POVERNEI</t>
  </si>
  <si>
    <t>S0184/2023</t>
  </si>
  <si>
    <t>I.N.G.G. ANA ASLAN</t>
  </si>
  <si>
    <t>S0186/2023</t>
  </si>
  <si>
    <t>SPITALUL CLINIC DE  URGENȚĂ PENTRU COPII M.S. CURIE</t>
  </si>
  <si>
    <t>S0188/2023</t>
  </si>
  <si>
    <t>SPITALUL CLINIC DE COPII DR. VICTOR GOMOIU</t>
  </si>
  <si>
    <t>S0199/2023</t>
  </si>
  <si>
    <t>C.M.I. DR. GOLDSTEIN DANIELA VICTORIȚA</t>
  </si>
  <si>
    <t>S0204/2023</t>
  </si>
  <si>
    <t>SPITALUL CLINIC COLENTINA</t>
  </si>
  <si>
    <t>S0232/2023</t>
  </si>
  <si>
    <t>S.C. ALFA MEDICAL SERVICES S.R.L.</t>
  </si>
  <si>
    <t>S0237/2023</t>
  </si>
  <si>
    <t>PULS MEDICA S.A.</t>
  </si>
  <si>
    <t>S0309/2023</t>
  </si>
  <si>
    <t xml:space="preserve">C.M.I. DR. PLATON ADRIAN </t>
  </si>
  <si>
    <t>S0335/2023</t>
  </si>
  <si>
    <t>C.M.I. DR. PÂRÂU CORINA SANDA</t>
  </si>
  <si>
    <t>S0346/2023</t>
  </si>
  <si>
    <t>CENTRUL MEDICAL HUMANITAS S.R.L.</t>
  </si>
  <si>
    <t>S0360/2023</t>
  </si>
  <si>
    <t>S.C.M. PAJURA</t>
  </si>
  <si>
    <t>S0396/2023</t>
  </si>
  <si>
    <t>C.M.I. DR. ANGHEL GEORGIANA</t>
  </si>
  <si>
    <t>S0400/2023</t>
  </si>
  <si>
    <t xml:space="preserve">C.M.I. DR. CONSTANTINESCU MIHAELA IOANA </t>
  </si>
  <si>
    <t>S0401/2023</t>
  </si>
  <si>
    <t>C.M.I. DR. GHEORGHIȚA CRISTINA</t>
  </si>
  <si>
    <t>S0404/2023</t>
  </si>
  <si>
    <t>C.M.I. DR. TURCAN VIORICA</t>
  </si>
  <si>
    <t>S0425/2023</t>
  </si>
  <si>
    <t>S.C. MEDICOR INTERNAȚIONAL S.R.L.</t>
  </si>
  <si>
    <t>S0431/2023</t>
  </si>
  <si>
    <t>S.C. MONGIN MEDICAL S.R.L.</t>
  </si>
  <si>
    <t>S0436/2023</t>
  </si>
  <si>
    <t>C.M.I. DR. CIOBANU MAGDALENA CLAUDIA</t>
  </si>
  <si>
    <t>S0445/2023</t>
  </si>
  <si>
    <t xml:space="preserve">C.M.I. DR. DABIJA NATALIA </t>
  </si>
  <si>
    <t>S0463/2023</t>
  </si>
  <si>
    <t>S.C. ROSANA MEDICAL S.R.L.</t>
  </si>
  <si>
    <t>S0500/2023</t>
  </si>
  <si>
    <t>S.C SANYS S.R.L.</t>
  </si>
  <si>
    <t>S0503/2023</t>
  </si>
  <si>
    <t>S.C. MEMENTO MED S.R.L.</t>
  </si>
  <si>
    <t>S0515/2023</t>
  </si>
  <si>
    <t>C.M.I. DR. MUREȘAN ANCA</t>
  </si>
  <si>
    <t>S0541/2023</t>
  </si>
  <si>
    <t>C.M.I. DR. BUCUR CLAUDIA</t>
  </si>
  <si>
    <t>S0553/2023</t>
  </si>
  <si>
    <t>S.C. GRAL MEDICAL S.R.L.</t>
  </si>
  <si>
    <t>S0564/2023</t>
  </si>
  <si>
    <t>INSTITUTUL ONCOLOGIC PROF DR ALEXANDRU TRESTIOREANU</t>
  </si>
  <si>
    <t>S0576/2023</t>
  </si>
  <si>
    <t>S.C. AMICUS MED S.R.L.</t>
  </si>
  <si>
    <t>S0588/2023</t>
  </si>
  <si>
    <t>S.C. INTERNAȚIONAL MEDICAL CENTER S.R.L.</t>
  </si>
  <si>
    <t>S0619/2023</t>
  </si>
  <si>
    <t>INSTITUTUL PNEUMO. MARIUS NASTA</t>
  </si>
  <si>
    <t>S0673/2023</t>
  </si>
  <si>
    <t>DISCOVERY CLINIC S.R.L.</t>
  </si>
  <si>
    <t>S0675/2023</t>
  </si>
  <si>
    <t>FUNDAȚIA SF. SPIRIDON VECHI</t>
  </si>
  <si>
    <t>S0704/2023</t>
  </si>
  <si>
    <t>S.C. SANADOR S.R.L.</t>
  </si>
  <si>
    <t>S0705/2023</t>
  </si>
  <si>
    <t>S.C. C.M.D.T. PROMEMORIA S.R.L.</t>
  </si>
  <si>
    <t>S0709/2023</t>
  </si>
  <si>
    <t>AIS CLINCS&amp;HOSPITAL S.R.L.</t>
  </si>
  <si>
    <t>S0742/2023</t>
  </si>
  <si>
    <t>S.C. CENTRUL MEDICAL UNIREA S.R.L.</t>
  </si>
  <si>
    <t>S0751/2023</t>
  </si>
  <si>
    <t>SPITALUL CLINIC PROF. DR. ALEXANDRU OBREGIA</t>
  </si>
  <si>
    <t>S0761/2023</t>
  </si>
  <si>
    <t>S.C. MEDIC LINE BUSINESS HEALTH S.R.L.</t>
  </si>
  <si>
    <t>S0762/2023</t>
  </si>
  <si>
    <t>SC ANIMA SPECIALITY MEDICAL SERVICES  SRL</t>
  </si>
  <si>
    <t>S0774/2023</t>
  </si>
  <si>
    <t xml:space="preserve">C.M.I. DR. VRABIE RALUCA </t>
  </si>
  <si>
    <t>S0779/2023</t>
  </si>
  <si>
    <t>SC NEIGINMED SRL</t>
  </si>
  <si>
    <t>S0784/2023</t>
  </si>
  <si>
    <t>S.C. MEDICOVER S.R.L.</t>
  </si>
  <si>
    <t>S0825/2023</t>
  </si>
  <si>
    <t>BAU M.A.N CONSTRUCT S.R.L.</t>
  </si>
  <si>
    <t>S0832/2023</t>
  </si>
  <si>
    <t>DIAVERUM ROMANIA</t>
  </si>
  <si>
    <t>S0837/2023</t>
  </si>
  <si>
    <t xml:space="preserve">C.M.I. DR. ILIAȘ T.CRISTIANA-ELENA </t>
  </si>
  <si>
    <t>S0866/2023</t>
  </si>
  <si>
    <t>S.C. GYNECOLIFE S.R.L.</t>
  </si>
  <si>
    <t>S0872/2023</t>
  </si>
  <si>
    <t>INSTITUTUL NAȚIONAL DE ENDOCRINOLOGIE CI PARHON</t>
  </si>
  <si>
    <t>S0882/2023</t>
  </si>
  <si>
    <t>S.C. SLIM LIFE S.R.L.</t>
  </si>
  <si>
    <t>S0884/2023</t>
  </si>
  <si>
    <t>S.C. CABINETELE MEDICALE DR. GLUCK</t>
  </si>
  <si>
    <t>S0889/2023</t>
  </si>
  <si>
    <t>S.C. AKH MEDICAL KLINIC &amp; HOSPITAL S.R.L.</t>
  </si>
  <si>
    <t>S0893/2023</t>
  </si>
  <si>
    <t>S.C. CABINET ORTOPEDIE EVV S.R.L.</t>
  </si>
  <si>
    <t>S0896/2023</t>
  </si>
  <si>
    <t>S.C. CENTRUL MEDICAL OVERMED S.R.L.</t>
  </si>
  <si>
    <t>S0898/2023</t>
  </si>
  <si>
    <t>S.C. MEDICUL CASEI S.R.L.</t>
  </si>
  <si>
    <t>S0900/2023</t>
  </si>
  <si>
    <t>PROMED SYSTEM S.R.L.</t>
  </si>
  <si>
    <t>S0907/2023</t>
  </si>
  <si>
    <t>S.C. CENTRUL MEDICAL DR. FURTUNĂ DAN S.R.L.</t>
  </si>
  <si>
    <t>S0914/2023</t>
  </si>
  <si>
    <t>S.C. ROM MED 2000 S.R.L.</t>
  </si>
  <si>
    <t>S0917/2023</t>
  </si>
  <si>
    <t>MNT HEALTHCARE EUROPE</t>
  </si>
  <si>
    <t>S0918/2023</t>
  </si>
  <si>
    <t>S.C. FRESENIUS NEPHROCARE ROMANIA S.R.L</t>
  </si>
  <si>
    <t>S0928/2023</t>
  </si>
  <si>
    <t>LOTUS MED S.R.L.</t>
  </si>
  <si>
    <t>S0931/2023</t>
  </si>
  <si>
    <t>C.M.I. DR. LAZĂR-CONTES RODICA</t>
  </si>
  <si>
    <t>S0935/2023</t>
  </si>
  <si>
    <t>ANTIAGE CARE S.R.L.</t>
  </si>
  <si>
    <t>S0937/2023</t>
  </si>
  <si>
    <t>C.M.I. DR. VALERIA RADU</t>
  </si>
  <si>
    <t>S0938/2023</t>
  </si>
  <si>
    <t>CMI DR PANTEA VALENTIN - CHIRURGIE GENERALA</t>
  </si>
  <si>
    <t>S0971/2023</t>
  </si>
  <si>
    <t>SUPERDIET CLINIC S.R.L.</t>
  </si>
  <si>
    <t>S0998/2023</t>
  </si>
  <si>
    <t>S.C. SIMNOVOMED S.R.L.</t>
  </si>
  <si>
    <t>S1002/2023</t>
  </si>
  <si>
    <t>CLINICA ORTOKINETIC</t>
  </si>
  <si>
    <t>S1004/2023</t>
  </si>
  <si>
    <t>SPITALUL CLINIC FILANTROPIA</t>
  </si>
  <si>
    <t>S1007/2023</t>
  </si>
  <si>
    <t>FUNDAȚIA C.M.U. REGINA MARIA</t>
  </si>
  <si>
    <t>S1025/2023</t>
  </si>
  <si>
    <t>S.C. CAROL MED CENTER S.R.L.</t>
  </si>
  <si>
    <t>S1029/2023</t>
  </si>
  <si>
    <t>SC DIABET MED CLINIC S.R.L</t>
  </si>
  <si>
    <t>S1036/2023</t>
  </si>
  <si>
    <t>S.C. OMNIA MEDICAL CENTER S.R.L.</t>
  </si>
  <si>
    <t>S1050/2023</t>
  </si>
  <si>
    <t>S.C. ,,HISTRIA MEDICAL'' S.R.L.</t>
  </si>
  <si>
    <t>S1051/2023</t>
  </si>
  <si>
    <t>IMUNOMEDICA PROVITA S.R.L.</t>
  </si>
  <si>
    <t>S1057/2023</t>
  </si>
  <si>
    <t>S.C. SANACARE VITAL</t>
  </si>
  <si>
    <t>S1061/2023</t>
  </si>
  <si>
    <t>C.M.I. DR. SPIRACHE DANA-MARIA</t>
  </si>
  <si>
    <t>S1067/2023</t>
  </si>
  <si>
    <t>CABINETUL DR. DUȚĂ ADRIANA</t>
  </si>
  <si>
    <t>S1096/2023</t>
  </si>
  <si>
    <t>C.N.C.R.N. COPII DR. NICOLAE ROBĂNESCU</t>
  </si>
  <si>
    <t>S1120/2023</t>
  </si>
  <si>
    <t>S.C. ONCOMEDICALCLASS S.R.L.</t>
  </si>
  <si>
    <t>S1141/2023</t>
  </si>
  <si>
    <t>C.M.I. DR. CHICU NATALIA</t>
  </si>
  <si>
    <t>S1147/2023</t>
  </si>
  <si>
    <t>C.M.I. DR. MUNTEANU NICOLETA</t>
  </si>
  <si>
    <t>S1166/2023</t>
  </si>
  <si>
    <t>S.C. PREMIER CLINIC S.R.L.</t>
  </si>
  <si>
    <t>S1173/2023</t>
  </si>
  <si>
    <t>S.C. CLINICA MEDICALĂ DE DIAGNOSTIC ȘI TRATAMENT AMBULATORIU EMINESCU 100 S.R.L.</t>
  </si>
  <si>
    <t>S1176/2023</t>
  </si>
  <si>
    <t>CENTRUL DE SANATATE S.T.B.</t>
  </si>
  <si>
    <t>S1179/2023</t>
  </si>
  <si>
    <t>C.M.I. DR. ȘERI ANDREI CRISTIAN</t>
  </si>
  <si>
    <t>S1187/2023</t>
  </si>
  <si>
    <t>S.C. LUKASS DALYRA MEDICALES S.R.L.</t>
  </si>
  <si>
    <t>S1197/2023</t>
  </si>
  <si>
    <t>SC GYNECO LINE EXPERT SRL</t>
  </si>
  <si>
    <t>S1216/2023</t>
  </si>
  <si>
    <t>S.C. A&amp;M.M. CALITATEA VIEȚII S.R.L.</t>
  </si>
  <si>
    <t>S1217/2023</t>
  </si>
  <si>
    <t>MĂNESCU MED S.R.L.</t>
  </si>
  <si>
    <t>S1226/2023</t>
  </si>
  <si>
    <t>CENTRUL MEDICAL PALEOLOGU SRL</t>
  </si>
  <si>
    <t>S1255/2023</t>
  </si>
  <si>
    <t>SC PRO BIO EXPERT SRL</t>
  </si>
  <si>
    <t>S1263/2023</t>
  </si>
  <si>
    <t>SC KILOSTOP JUNIOR SRL</t>
  </si>
  <si>
    <t>S1313/2023</t>
  </si>
  <si>
    <t>SC CENTRUL MEDICAL ALL4YOU SRL</t>
  </si>
  <si>
    <t>S1323/2023</t>
  </si>
  <si>
    <t>DR. HECK S.R.L.</t>
  </si>
  <si>
    <t>S1329/2023</t>
  </si>
  <si>
    <t>HEMOLAB CLINIC S.R.L.</t>
  </si>
  <si>
    <t>S1349/2023</t>
  </si>
  <si>
    <t>C.M. FIZIOREIN S.R.L.</t>
  </si>
  <si>
    <t>S1351/2023</t>
  </si>
  <si>
    <t>RODOCTOR MEDICAL CENTER S.R.L.</t>
  </si>
  <si>
    <t>TOTAL</t>
  </si>
  <si>
    <t xml:space="preserve">31.05.2024 - VALORI CONTRACT dupa  alocare sume IUNIE  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</si>
</sst>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2" applyFont="1" applyFill="1"/>
    <xf numFmtId="0" fontId="3" fillId="0" borderId="0" xfId="3" applyFont="1" applyFill="1"/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/>
    <xf numFmtId="0" fontId="3" fillId="0" borderId="0" xfId="2" applyFont="1" applyFill="1" applyBorder="1"/>
    <xf numFmtId="0" fontId="3" fillId="0" borderId="0" xfId="3" applyFont="1" applyFill="1" applyBorder="1"/>
    <xf numFmtId="14" fontId="4" fillId="0" borderId="0" xfId="2" applyNumberFormat="1" applyFont="1" applyFill="1" applyAlignment="1">
      <alignment horizontal="center"/>
    </xf>
    <xf numFmtId="0" fontId="4" fillId="0" borderId="0" xfId="3" applyFont="1" applyFill="1" applyBorder="1"/>
    <xf numFmtId="14" fontId="3" fillId="0" borderId="0" xfId="3" applyNumberFormat="1" applyFont="1" applyFill="1" applyBorder="1"/>
    <xf numFmtId="0" fontId="4" fillId="0" borderId="1" xfId="2" applyFont="1" applyFill="1" applyBorder="1" applyAlignment="1">
      <alignment wrapText="1"/>
    </xf>
    <xf numFmtId="17" fontId="4" fillId="0" borderId="1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wrapText="1"/>
    </xf>
    <xf numFmtId="0" fontId="3" fillId="0" borderId="1" xfId="2" applyFont="1" applyFill="1" applyBorder="1"/>
    <xf numFmtId="0" fontId="2" fillId="2" borderId="1" xfId="4" applyFont="1" applyFill="1" applyBorder="1" applyAlignment="1">
      <alignment horizontal="center" vertical="center" wrapText="1"/>
    </xf>
    <xf numFmtId="164" fontId="3" fillId="0" borderId="1" xfId="2" applyNumberFormat="1" applyFont="1" applyFill="1" applyBorder="1"/>
    <xf numFmtId="164" fontId="3" fillId="0" borderId="1" xfId="2" quotePrefix="1" applyNumberFormat="1" applyFont="1" applyFill="1" applyBorder="1"/>
    <xf numFmtId="0" fontId="2" fillId="3" borderId="1" xfId="4" applyFont="1" applyFill="1" applyBorder="1" applyAlignment="1">
      <alignment horizontal="center" vertical="center" wrapText="1"/>
    </xf>
    <xf numFmtId="164" fontId="3" fillId="3" borderId="1" xfId="2" applyNumberFormat="1" applyFont="1" applyFill="1" applyBorder="1"/>
    <xf numFmtId="164" fontId="3" fillId="3" borderId="1" xfId="2" quotePrefix="1" applyNumberFormat="1" applyFont="1" applyFill="1" applyBorder="1"/>
    <xf numFmtId="0" fontId="2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/>
    <xf numFmtId="0" fontId="4" fillId="0" borderId="1" xfId="3" applyFont="1" applyFill="1" applyBorder="1"/>
    <xf numFmtId="164" fontId="4" fillId="0" borderId="1" xfId="2" applyNumberFormat="1" applyFont="1" applyFill="1" applyBorder="1"/>
    <xf numFmtId="0" fontId="4" fillId="0" borderId="0" xfId="2" applyFont="1" applyFill="1" applyBorder="1"/>
    <xf numFmtId="164" fontId="4" fillId="0" borderId="0" xfId="2" applyNumberFormat="1" applyFont="1" applyFill="1" applyBorder="1"/>
    <xf numFmtId="43" fontId="3" fillId="0" borderId="0" xfId="1" applyFont="1" applyFill="1"/>
    <xf numFmtId="164" fontId="3" fillId="0" borderId="0" xfId="2" applyNumberFormat="1" applyFont="1" applyFill="1" applyBorder="1"/>
  </cellXfs>
  <cellStyles count="5">
    <cellStyle name="Comma" xfId="1" builtinId="3"/>
    <cellStyle name="Normal" xfId="0" builtinId="0"/>
    <cellStyle name="Normal 10 2" xfId="2" xr:uid="{8A43A890-39D8-4D16-A589-80B848A3318B}"/>
    <cellStyle name="Normal 3" xfId="4" xr:uid="{355686CF-B203-4CD8-AA85-DCAE49ECE95D}"/>
    <cellStyle name="Normal_PLAFON RAPORTAT TRIM.II,III 2004 10" xfId="3" xr:uid="{6FF1D4B4-367F-4F22-94FD-134E6E1EE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0985-017F-452B-A748-D81288739810}">
  <dimension ref="A2:K114"/>
  <sheetViews>
    <sheetView tabSelected="1" workbookViewId="0">
      <selection activeCell="C6" sqref="C6"/>
    </sheetView>
  </sheetViews>
  <sheetFormatPr defaultRowHeight="16.5" x14ac:dyDescent="0.3"/>
  <cols>
    <col min="1" max="1" width="6.42578125" style="1" customWidth="1"/>
    <col min="2" max="2" width="15" style="2" customWidth="1"/>
    <col min="3" max="3" width="39.7109375" style="2" customWidth="1"/>
    <col min="4" max="11" width="15" style="1" bestFit="1" customWidth="1"/>
    <col min="12" max="231" width="9.140625" style="1"/>
    <col min="232" max="232" width="5.140625" style="1" customWidth="1"/>
    <col min="233" max="233" width="9.85546875" style="1" customWidth="1"/>
    <col min="234" max="234" width="32.42578125" style="1" customWidth="1"/>
    <col min="235" max="235" width="12.42578125" style="1" customWidth="1"/>
    <col min="236" max="249" width="11.5703125" style="1" customWidth="1"/>
    <col min="250" max="250" width="10.5703125" style="1" customWidth="1"/>
    <col min="251" max="487" width="9.140625" style="1"/>
    <col min="488" max="488" width="5.140625" style="1" customWidth="1"/>
    <col min="489" max="489" width="9.85546875" style="1" customWidth="1"/>
    <col min="490" max="490" width="32.42578125" style="1" customWidth="1"/>
    <col min="491" max="491" width="12.42578125" style="1" customWidth="1"/>
    <col min="492" max="505" width="11.5703125" style="1" customWidth="1"/>
    <col min="506" max="506" width="10.5703125" style="1" customWidth="1"/>
    <col min="507" max="743" width="9.140625" style="1"/>
    <col min="744" max="744" width="5.140625" style="1" customWidth="1"/>
    <col min="745" max="745" width="9.85546875" style="1" customWidth="1"/>
    <col min="746" max="746" width="32.42578125" style="1" customWidth="1"/>
    <col min="747" max="747" width="12.42578125" style="1" customWidth="1"/>
    <col min="748" max="761" width="11.5703125" style="1" customWidth="1"/>
    <col min="762" max="762" width="10.5703125" style="1" customWidth="1"/>
    <col min="763" max="999" width="9.140625" style="1"/>
    <col min="1000" max="1000" width="5.140625" style="1" customWidth="1"/>
    <col min="1001" max="1001" width="9.85546875" style="1" customWidth="1"/>
    <col min="1002" max="1002" width="32.42578125" style="1" customWidth="1"/>
    <col min="1003" max="1003" width="12.42578125" style="1" customWidth="1"/>
    <col min="1004" max="1017" width="11.5703125" style="1" customWidth="1"/>
    <col min="1018" max="1018" width="10.5703125" style="1" customWidth="1"/>
    <col min="1019" max="1255" width="9.140625" style="1"/>
    <col min="1256" max="1256" width="5.140625" style="1" customWidth="1"/>
    <col min="1257" max="1257" width="9.85546875" style="1" customWidth="1"/>
    <col min="1258" max="1258" width="32.42578125" style="1" customWidth="1"/>
    <col min="1259" max="1259" width="12.42578125" style="1" customWidth="1"/>
    <col min="1260" max="1273" width="11.5703125" style="1" customWidth="1"/>
    <col min="1274" max="1274" width="10.5703125" style="1" customWidth="1"/>
    <col min="1275" max="1511" width="9.140625" style="1"/>
    <col min="1512" max="1512" width="5.140625" style="1" customWidth="1"/>
    <col min="1513" max="1513" width="9.85546875" style="1" customWidth="1"/>
    <col min="1514" max="1514" width="32.42578125" style="1" customWidth="1"/>
    <col min="1515" max="1515" width="12.42578125" style="1" customWidth="1"/>
    <col min="1516" max="1529" width="11.5703125" style="1" customWidth="1"/>
    <col min="1530" max="1530" width="10.5703125" style="1" customWidth="1"/>
    <col min="1531" max="1767" width="9.140625" style="1"/>
    <col min="1768" max="1768" width="5.140625" style="1" customWidth="1"/>
    <col min="1769" max="1769" width="9.85546875" style="1" customWidth="1"/>
    <col min="1770" max="1770" width="32.42578125" style="1" customWidth="1"/>
    <col min="1771" max="1771" width="12.42578125" style="1" customWidth="1"/>
    <col min="1772" max="1785" width="11.5703125" style="1" customWidth="1"/>
    <col min="1786" max="1786" width="10.5703125" style="1" customWidth="1"/>
    <col min="1787" max="2023" width="9.140625" style="1"/>
    <col min="2024" max="2024" width="5.140625" style="1" customWidth="1"/>
    <col min="2025" max="2025" width="9.85546875" style="1" customWidth="1"/>
    <col min="2026" max="2026" width="32.42578125" style="1" customWidth="1"/>
    <col min="2027" max="2027" width="12.42578125" style="1" customWidth="1"/>
    <col min="2028" max="2041" width="11.5703125" style="1" customWidth="1"/>
    <col min="2042" max="2042" width="10.5703125" style="1" customWidth="1"/>
    <col min="2043" max="2279" width="9.140625" style="1"/>
    <col min="2280" max="2280" width="5.140625" style="1" customWidth="1"/>
    <col min="2281" max="2281" width="9.85546875" style="1" customWidth="1"/>
    <col min="2282" max="2282" width="32.42578125" style="1" customWidth="1"/>
    <col min="2283" max="2283" width="12.42578125" style="1" customWidth="1"/>
    <col min="2284" max="2297" width="11.5703125" style="1" customWidth="1"/>
    <col min="2298" max="2298" width="10.5703125" style="1" customWidth="1"/>
    <col min="2299" max="2535" width="9.140625" style="1"/>
    <col min="2536" max="2536" width="5.140625" style="1" customWidth="1"/>
    <col min="2537" max="2537" width="9.85546875" style="1" customWidth="1"/>
    <col min="2538" max="2538" width="32.42578125" style="1" customWidth="1"/>
    <col min="2539" max="2539" width="12.42578125" style="1" customWidth="1"/>
    <col min="2540" max="2553" width="11.5703125" style="1" customWidth="1"/>
    <col min="2554" max="2554" width="10.5703125" style="1" customWidth="1"/>
    <col min="2555" max="2791" width="9.140625" style="1"/>
    <col min="2792" max="2792" width="5.140625" style="1" customWidth="1"/>
    <col min="2793" max="2793" width="9.85546875" style="1" customWidth="1"/>
    <col min="2794" max="2794" width="32.42578125" style="1" customWidth="1"/>
    <col min="2795" max="2795" width="12.42578125" style="1" customWidth="1"/>
    <col min="2796" max="2809" width="11.5703125" style="1" customWidth="1"/>
    <col min="2810" max="2810" width="10.5703125" style="1" customWidth="1"/>
    <col min="2811" max="3047" width="9.140625" style="1"/>
    <col min="3048" max="3048" width="5.140625" style="1" customWidth="1"/>
    <col min="3049" max="3049" width="9.85546875" style="1" customWidth="1"/>
    <col min="3050" max="3050" width="32.42578125" style="1" customWidth="1"/>
    <col min="3051" max="3051" width="12.42578125" style="1" customWidth="1"/>
    <col min="3052" max="3065" width="11.5703125" style="1" customWidth="1"/>
    <col min="3066" max="3066" width="10.5703125" style="1" customWidth="1"/>
    <col min="3067" max="3303" width="9.140625" style="1"/>
    <col min="3304" max="3304" width="5.140625" style="1" customWidth="1"/>
    <col min="3305" max="3305" width="9.85546875" style="1" customWidth="1"/>
    <col min="3306" max="3306" width="32.42578125" style="1" customWidth="1"/>
    <col min="3307" max="3307" width="12.42578125" style="1" customWidth="1"/>
    <col min="3308" max="3321" width="11.5703125" style="1" customWidth="1"/>
    <col min="3322" max="3322" width="10.5703125" style="1" customWidth="1"/>
    <col min="3323" max="3559" width="9.140625" style="1"/>
    <col min="3560" max="3560" width="5.140625" style="1" customWidth="1"/>
    <col min="3561" max="3561" width="9.85546875" style="1" customWidth="1"/>
    <col min="3562" max="3562" width="32.42578125" style="1" customWidth="1"/>
    <col min="3563" max="3563" width="12.42578125" style="1" customWidth="1"/>
    <col min="3564" max="3577" width="11.5703125" style="1" customWidth="1"/>
    <col min="3578" max="3578" width="10.5703125" style="1" customWidth="1"/>
    <col min="3579" max="3815" width="9.140625" style="1"/>
    <col min="3816" max="3816" width="5.140625" style="1" customWidth="1"/>
    <col min="3817" max="3817" width="9.85546875" style="1" customWidth="1"/>
    <col min="3818" max="3818" width="32.42578125" style="1" customWidth="1"/>
    <col min="3819" max="3819" width="12.42578125" style="1" customWidth="1"/>
    <col min="3820" max="3833" width="11.5703125" style="1" customWidth="1"/>
    <col min="3834" max="3834" width="10.5703125" style="1" customWidth="1"/>
    <col min="3835" max="4071" width="9.140625" style="1"/>
    <col min="4072" max="4072" width="5.140625" style="1" customWidth="1"/>
    <col min="4073" max="4073" width="9.85546875" style="1" customWidth="1"/>
    <col min="4074" max="4074" width="32.42578125" style="1" customWidth="1"/>
    <col min="4075" max="4075" width="12.42578125" style="1" customWidth="1"/>
    <col min="4076" max="4089" width="11.5703125" style="1" customWidth="1"/>
    <col min="4090" max="4090" width="10.5703125" style="1" customWidth="1"/>
    <col min="4091" max="4327" width="9.140625" style="1"/>
    <col min="4328" max="4328" width="5.140625" style="1" customWidth="1"/>
    <col min="4329" max="4329" width="9.85546875" style="1" customWidth="1"/>
    <col min="4330" max="4330" width="32.42578125" style="1" customWidth="1"/>
    <col min="4331" max="4331" width="12.42578125" style="1" customWidth="1"/>
    <col min="4332" max="4345" width="11.5703125" style="1" customWidth="1"/>
    <col min="4346" max="4346" width="10.5703125" style="1" customWidth="1"/>
    <col min="4347" max="4583" width="9.140625" style="1"/>
    <col min="4584" max="4584" width="5.140625" style="1" customWidth="1"/>
    <col min="4585" max="4585" width="9.85546875" style="1" customWidth="1"/>
    <col min="4586" max="4586" width="32.42578125" style="1" customWidth="1"/>
    <col min="4587" max="4587" width="12.42578125" style="1" customWidth="1"/>
    <col min="4588" max="4601" width="11.5703125" style="1" customWidth="1"/>
    <col min="4602" max="4602" width="10.5703125" style="1" customWidth="1"/>
    <col min="4603" max="4839" width="9.140625" style="1"/>
    <col min="4840" max="4840" width="5.140625" style="1" customWidth="1"/>
    <col min="4841" max="4841" width="9.85546875" style="1" customWidth="1"/>
    <col min="4842" max="4842" width="32.42578125" style="1" customWidth="1"/>
    <col min="4843" max="4843" width="12.42578125" style="1" customWidth="1"/>
    <col min="4844" max="4857" width="11.5703125" style="1" customWidth="1"/>
    <col min="4858" max="4858" width="10.5703125" style="1" customWidth="1"/>
    <col min="4859" max="5095" width="9.140625" style="1"/>
    <col min="5096" max="5096" width="5.140625" style="1" customWidth="1"/>
    <col min="5097" max="5097" width="9.85546875" style="1" customWidth="1"/>
    <col min="5098" max="5098" width="32.42578125" style="1" customWidth="1"/>
    <col min="5099" max="5099" width="12.42578125" style="1" customWidth="1"/>
    <col min="5100" max="5113" width="11.5703125" style="1" customWidth="1"/>
    <col min="5114" max="5114" width="10.5703125" style="1" customWidth="1"/>
    <col min="5115" max="5351" width="9.140625" style="1"/>
    <col min="5352" max="5352" width="5.140625" style="1" customWidth="1"/>
    <col min="5353" max="5353" width="9.85546875" style="1" customWidth="1"/>
    <col min="5354" max="5354" width="32.42578125" style="1" customWidth="1"/>
    <col min="5355" max="5355" width="12.42578125" style="1" customWidth="1"/>
    <col min="5356" max="5369" width="11.5703125" style="1" customWidth="1"/>
    <col min="5370" max="5370" width="10.5703125" style="1" customWidth="1"/>
    <col min="5371" max="5607" width="9.140625" style="1"/>
    <col min="5608" max="5608" width="5.140625" style="1" customWidth="1"/>
    <col min="5609" max="5609" width="9.85546875" style="1" customWidth="1"/>
    <col min="5610" max="5610" width="32.42578125" style="1" customWidth="1"/>
    <col min="5611" max="5611" width="12.42578125" style="1" customWidth="1"/>
    <col min="5612" max="5625" width="11.5703125" style="1" customWidth="1"/>
    <col min="5626" max="5626" width="10.5703125" style="1" customWidth="1"/>
    <col min="5627" max="5863" width="9.140625" style="1"/>
    <col min="5864" max="5864" width="5.140625" style="1" customWidth="1"/>
    <col min="5865" max="5865" width="9.85546875" style="1" customWidth="1"/>
    <col min="5866" max="5866" width="32.42578125" style="1" customWidth="1"/>
    <col min="5867" max="5867" width="12.42578125" style="1" customWidth="1"/>
    <col min="5868" max="5881" width="11.5703125" style="1" customWidth="1"/>
    <col min="5882" max="5882" width="10.5703125" style="1" customWidth="1"/>
    <col min="5883" max="6119" width="9.140625" style="1"/>
    <col min="6120" max="6120" width="5.140625" style="1" customWidth="1"/>
    <col min="6121" max="6121" width="9.85546875" style="1" customWidth="1"/>
    <col min="6122" max="6122" width="32.42578125" style="1" customWidth="1"/>
    <col min="6123" max="6123" width="12.42578125" style="1" customWidth="1"/>
    <col min="6124" max="6137" width="11.5703125" style="1" customWidth="1"/>
    <col min="6138" max="6138" width="10.5703125" style="1" customWidth="1"/>
    <col min="6139" max="6375" width="9.140625" style="1"/>
    <col min="6376" max="6376" width="5.140625" style="1" customWidth="1"/>
    <col min="6377" max="6377" width="9.85546875" style="1" customWidth="1"/>
    <col min="6378" max="6378" width="32.42578125" style="1" customWidth="1"/>
    <col min="6379" max="6379" width="12.42578125" style="1" customWidth="1"/>
    <col min="6380" max="6393" width="11.5703125" style="1" customWidth="1"/>
    <col min="6394" max="6394" width="10.5703125" style="1" customWidth="1"/>
    <col min="6395" max="6631" width="9.140625" style="1"/>
    <col min="6632" max="6632" width="5.140625" style="1" customWidth="1"/>
    <col min="6633" max="6633" width="9.85546875" style="1" customWidth="1"/>
    <col min="6634" max="6634" width="32.42578125" style="1" customWidth="1"/>
    <col min="6635" max="6635" width="12.42578125" style="1" customWidth="1"/>
    <col min="6636" max="6649" width="11.5703125" style="1" customWidth="1"/>
    <col min="6650" max="6650" width="10.5703125" style="1" customWidth="1"/>
    <col min="6651" max="6887" width="9.140625" style="1"/>
    <col min="6888" max="6888" width="5.140625" style="1" customWidth="1"/>
    <col min="6889" max="6889" width="9.85546875" style="1" customWidth="1"/>
    <col min="6890" max="6890" width="32.42578125" style="1" customWidth="1"/>
    <col min="6891" max="6891" width="12.42578125" style="1" customWidth="1"/>
    <col min="6892" max="6905" width="11.5703125" style="1" customWidth="1"/>
    <col min="6906" max="6906" width="10.5703125" style="1" customWidth="1"/>
    <col min="6907" max="7143" width="9.140625" style="1"/>
    <col min="7144" max="7144" width="5.140625" style="1" customWidth="1"/>
    <col min="7145" max="7145" width="9.85546875" style="1" customWidth="1"/>
    <col min="7146" max="7146" width="32.42578125" style="1" customWidth="1"/>
    <col min="7147" max="7147" width="12.42578125" style="1" customWidth="1"/>
    <col min="7148" max="7161" width="11.5703125" style="1" customWidth="1"/>
    <col min="7162" max="7162" width="10.5703125" style="1" customWidth="1"/>
    <col min="7163" max="7399" width="9.140625" style="1"/>
    <col min="7400" max="7400" width="5.140625" style="1" customWidth="1"/>
    <col min="7401" max="7401" width="9.85546875" style="1" customWidth="1"/>
    <col min="7402" max="7402" width="32.42578125" style="1" customWidth="1"/>
    <col min="7403" max="7403" width="12.42578125" style="1" customWidth="1"/>
    <col min="7404" max="7417" width="11.5703125" style="1" customWidth="1"/>
    <col min="7418" max="7418" width="10.5703125" style="1" customWidth="1"/>
    <col min="7419" max="7655" width="9.140625" style="1"/>
    <col min="7656" max="7656" width="5.140625" style="1" customWidth="1"/>
    <col min="7657" max="7657" width="9.85546875" style="1" customWidth="1"/>
    <col min="7658" max="7658" width="32.42578125" style="1" customWidth="1"/>
    <col min="7659" max="7659" width="12.42578125" style="1" customWidth="1"/>
    <col min="7660" max="7673" width="11.5703125" style="1" customWidth="1"/>
    <col min="7674" max="7674" width="10.5703125" style="1" customWidth="1"/>
    <col min="7675" max="7911" width="9.140625" style="1"/>
    <col min="7912" max="7912" width="5.140625" style="1" customWidth="1"/>
    <col min="7913" max="7913" width="9.85546875" style="1" customWidth="1"/>
    <col min="7914" max="7914" width="32.42578125" style="1" customWidth="1"/>
    <col min="7915" max="7915" width="12.42578125" style="1" customWidth="1"/>
    <col min="7916" max="7929" width="11.5703125" style="1" customWidth="1"/>
    <col min="7930" max="7930" width="10.5703125" style="1" customWidth="1"/>
    <col min="7931" max="8167" width="9.140625" style="1"/>
    <col min="8168" max="8168" width="5.140625" style="1" customWidth="1"/>
    <col min="8169" max="8169" width="9.85546875" style="1" customWidth="1"/>
    <col min="8170" max="8170" width="32.42578125" style="1" customWidth="1"/>
    <col min="8171" max="8171" width="12.42578125" style="1" customWidth="1"/>
    <col min="8172" max="8185" width="11.5703125" style="1" customWidth="1"/>
    <col min="8186" max="8186" width="10.5703125" style="1" customWidth="1"/>
    <col min="8187" max="8423" width="9.140625" style="1"/>
    <col min="8424" max="8424" width="5.140625" style="1" customWidth="1"/>
    <col min="8425" max="8425" width="9.85546875" style="1" customWidth="1"/>
    <col min="8426" max="8426" width="32.42578125" style="1" customWidth="1"/>
    <col min="8427" max="8427" width="12.42578125" style="1" customWidth="1"/>
    <col min="8428" max="8441" width="11.5703125" style="1" customWidth="1"/>
    <col min="8442" max="8442" width="10.5703125" style="1" customWidth="1"/>
    <col min="8443" max="8679" width="9.140625" style="1"/>
    <col min="8680" max="8680" width="5.140625" style="1" customWidth="1"/>
    <col min="8681" max="8681" width="9.85546875" style="1" customWidth="1"/>
    <col min="8682" max="8682" width="32.42578125" style="1" customWidth="1"/>
    <col min="8683" max="8683" width="12.42578125" style="1" customWidth="1"/>
    <col min="8684" max="8697" width="11.5703125" style="1" customWidth="1"/>
    <col min="8698" max="8698" width="10.5703125" style="1" customWidth="1"/>
    <col min="8699" max="8935" width="9.140625" style="1"/>
    <col min="8936" max="8936" width="5.140625" style="1" customWidth="1"/>
    <col min="8937" max="8937" width="9.85546875" style="1" customWidth="1"/>
    <col min="8938" max="8938" width="32.42578125" style="1" customWidth="1"/>
    <col min="8939" max="8939" width="12.42578125" style="1" customWidth="1"/>
    <col min="8940" max="8953" width="11.5703125" style="1" customWidth="1"/>
    <col min="8954" max="8954" width="10.5703125" style="1" customWidth="1"/>
    <col min="8955" max="9191" width="9.140625" style="1"/>
    <col min="9192" max="9192" width="5.140625" style="1" customWidth="1"/>
    <col min="9193" max="9193" width="9.85546875" style="1" customWidth="1"/>
    <col min="9194" max="9194" width="32.42578125" style="1" customWidth="1"/>
    <col min="9195" max="9195" width="12.42578125" style="1" customWidth="1"/>
    <col min="9196" max="9209" width="11.5703125" style="1" customWidth="1"/>
    <col min="9210" max="9210" width="10.5703125" style="1" customWidth="1"/>
    <col min="9211" max="9447" width="9.140625" style="1"/>
    <col min="9448" max="9448" width="5.140625" style="1" customWidth="1"/>
    <col min="9449" max="9449" width="9.85546875" style="1" customWidth="1"/>
    <col min="9450" max="9450" width="32.42578125" style="1" customWidth="1"/>
    <col min="9451" max="9451" width="12.42578125" style="1" customWidth="1"/>
    <col min="9452" max="9465" width="11.5703125" style="1" customWidth="1"/>
    <col min="9466" max="9466" width="10.5703125" style="1" customWidth="1"/>
    <col min="9467" max="9703" width="9.140625" style="1"/>
    <col min="9704" max="9704" width="5.140625" style="1" customWidth="1"/>
    <col min="9705" max="9705" width="9.85546875" style="1" customWidth="1"/>
    <col min="9706" max="9706" width="32.42578125" style="1" customWidth="1"/>
    <col min="9707" max="9707" width="12.42578125" style="1" customWidth="1"/>
    <col min="9708" max="9721" width="11.5703125" style="1" customWidth="1"/>
    <col min="9722" max="9722" width="10.5703125" style="1" customWidth="1"/>
    <col min="9723" max="9959" width="9.140625" style="1"/>
    <col min="9960" max="9960" width="5.140625" style="1" customWidth="1"/>
    <col min="9961" max="9961" width="9.85546875" style="1" customWidth="1"/>
    <col min="9962" max="9962" width="32.42578125" style="1" customWidth="1"/>
    <col min="9963" max="9963" width="12.42578125" style="1" customWidth="1"/>
    <col min="9964" max="9977" width="11.5703125" style="1" customWidth="1"/>
    <col min="9978" max="9978" width="10.5703125" style="1" customWidth="1"/>
    <col min="9979" max="10215" width="9.140625" style="1"/>
    <col min="10216" max="10216" width="5.140625" style="1" customWidth="1"/>
    <col min="10217" max="10217" width="9.85546875" style="1" customWidth="1"/>
    <col min="10218" max="10218" width="32.42578125" style="1" customWidth="1"/>
    <col min="10219" max="10219" width="12.42578125" style="1" customWidth="1"/>
    <col min="10220" max="10233" width="11.5703125" style="1" customWidth="1"/>
    <col min="10234" max="10234" width="10.5703125" style="1" customWidth="1"/>
    <col min="10235" max="10471" width="9.140625" style="1"/>
    <col min="10472" max="10472" width="5.140625" style="1" customWidth="1"/>
    <col min="10473" max="10473" width="9.85546875" style="1" customWidth="1"/>
    <col min="10474" max="10474" width="32.42578125" style="1" customWidth="1"/>
    <col min="10475" max="10475" width="12.42578125" style="1" customWidth="1"/>
    <col min="10476" max="10489" width="11.5703125" style="1" customWidth="1"/>
    <col min="10490" max="10490" width="10.5703125" style="1" customWidth="1"/>
    <col min="10491" max="10727" width="9.140625" style="1"/>
    <col min="10728" max="10728" width="5.140625" style="1" customWidth="1"/>
    <col min="10729" max="10729" width="9.85546875" style="1" customWidth="1"/>
    <col min="10730" max="10730" width="32.42578125" style="1" customWidth="1"/>
    <col min="10731" max="10731" width="12.42578125" style="1" customWidth="1"/>
    <col min="10732" max="10745" width="11.5703125" style="1" customWidth="1"/>
    <col min="10746" max="10746" width="10.5703125" style="1" customWidth="1"/>
    <col min="10747" max="10983" width="9.140625" style="1"/>
    <col min="10984" max="10984" width="5.140625" style="1" customWidth="1"/>
    <col min="10985" max="10985" width="9.85546875" style="1" customWidth="1"/>
    <col min="10986" max="10986" width="32.42578125" style="1" customWidth="1"/>
    <col min="10987" max="10987" width="12.42578125" style="1" customWidth="1"/>
    <col min="10988" max="11001" width="11.5703125" style="1" customWidth="1"/>
    <col min="11002" max="11002" width="10.5703125" style="1" customWidth="1"/>
    <col min="11003" max="11239" width="9.140625" style="1"/>
    <col min="11240" max="11240" width="5.140625" style="1" customWidth="1"/>
    <col min="11241" max="11241" width="9.85546875" style="1" customWidth="1"/>
    <col min="11242" max="11242" width="32.42578125" style="1" customWidth="1"/>
    <col min="11243" max="11243" width="12.42578125" style="1" customWidth="1"/>
    <col min="11244" max="11257" width="11.5703125" style="1" customWidth="1"/>
    <col min="11258" max="11258" width="10.5703125" style="1" customWidth="1"/>
    <col min="11259" max="11495" width="9.140625" style="1"/>
    <col min="11496" max="11496" width="5.140625" style="1" customWidth="1"/>
    <col min="11497" max="11497" width="9.85546875" style="1" customWidth="1"/>
    <col min="11498" max="11498" width="32.42578125" style="1" customWidth="1"/>
    <col min="11499" max="11499" width="12.42578125" style="1" customWidth="1"/>
    <col min="11500" max="11513" width="11.5703125" style="1" customWidth="1"/>
    <col min="11514" max="11514" width="10.5703125" style="1" customWidth="1"/>
    <col min="11515" max="11751" width="9.140625" style="1"/>
    <col min="11752" max="11752" width="5.140625" style="1" customWidth="1"/>
    <col min="11753" max="11753" width="9.85546875" style="1" customWidth="1"/>
    <col min="11754" max="11754" width="32.42578125" style="1" customWidth="1"/>
    <col min="11755" max="11755" width="12.42578125" style="1" customWidth="1"/>
    <col min="11756" max="11769" width="11.5703125" style="1" customWidth="1"/>
    <col min="11770" max="11770" width="10.5703125" style="1" customWidth="1"/>
    <col min="11771" max="12007" width="9.140625" style="1"/>
    <col min="12008" max="12008" width="5.140625" style="1" customWidth="1"/>
    <col min="12009" max="12009" width="9.85546875" style="1" customWidth="1"/>
    <col min="12010" max="12010" width="32.42578125" style="1" customWidth="1"/>
    <col min="12011" max="12011" width="12.42578125" style="1" customWidth="1"/>
    <col min="12012" max="12025" width="11.5703125" style="1" customWidth="1"/>
    <col min="12026" max="12026" width="10.5703125" style="1" customWidth="1"/>
    <col min="12027" max="12263" width="9.140625" style="1"/>
    <col min="12264" max="12264" width="5.140625" style="1" customWidth="1"/>
    <col min="12265" max="12265" width="9.85546875" style="1" customWidth="1"/>
    <col min="12266" max="12266" width="32.42578125" style="1" customWidth="1"/>
    <col min="12267" max="12267" width="12.42578125" style="1" customWidth="1"/>
    <col min="12268" max="12281" width="11.5703125" style="1" customWidth="1"/>
    <col min="12282" max="12282" width="10.5703125" style="1" customWidth="1"/>
    <col min="12283" max="12519" width="9.140625" style="1"/>
    <col min="12520" max="12520" width="5.140625" style="1" customWidth="1"/>
    <col min="12521" max="12521" width="9.85546875" style="1" customWidth="1"/>
    <col min="12522" max="12522" width="32.42578125" style="1" customWidth="1"/>
    <col min="12523" max="12523" width="12.42578125" style="1" customWidth="1"/>
    <col min="12524" max="12537" width="11.5703125" style="1" customWidth="1"/>
    <col min="12538" max="12538" width="10.5703125" style="1" customWidth="1"/>
    <col min="12539" max="12775" width="9.140625" style="1"/>
    <col min="12776" max="12776" width="5.140625" style="1" customWidth="1"/>
    <col min="12777" max="12777" width="9.85546875" style="1" customWidth="1"/>
    <col min="12778" max="12778" width="32.42578125" style="1" customWidth="1"/>
    <col min="12779" max="12779" width="12.42578125" style="1" customWidth="1"/>
    <col min="12780" max="12793" width="11.5703125" style="1" customWidth="1"/>
    <col min="12794" max="12794" width="10.5703125" style="1" customWidth="1"/>
    <col min="12795" max="13031" width="9.140625" style="1"/>
    <col min="13032" max="13032" width="5.140625" style="1" customWidth="1"/>
    <col min="13033" max="13033" width="9.85546875" style="1" customWidth="1"/>
    <col min="13034" max="13034" width="32.42578125" style="1" customWidth="1"/>
    <col min="13035" max="13035" width="12.42578125" style="1" customWidth="1"/>
    <col min="13036" max="13049" width="11.5703125" style="1" customWidth="1"/>
    <col min="13050" max="13050" width="10.5703125" style="1" customWidth="1"/>
    <col min="13051" max="13287" width="9.140625" style="1"/>
    <col min="13288" max="13288" width="5.140625" style="1" customWidth="1"/>
    <col min="13289" max="13289" width="9.85546875" style="1" customWidth="1"/>
    <col min="13290" max="13290" width="32.42578125" style="1" customWidth="1"/>
    <col min="13291" max="13291" width="12.42578125" style="1" customWidth="1"/>
    <col min="13292" max="13305" width="11.5703125" style="1" customWidth="1"/>
    <col min="13306" max="13306" width="10.5703125" style="1" customWidth="1"/>
    <col min="13307" max="13543" width="9.140625" style="1"/>
    <col min="13544" max="13544" width="5.140625" style="1" customWidth="1"/>
    <col min="13545" max="13545" width="9.85546875" style="1" customWidth="1"/>
    <col min="13546" max="13546" width="32.42578125" style="1" customWidth="1"/>
    <col min="13547" max="13547" width="12.42578125" style="1" customWidth="1"/>
    <col min="13548" max="13561" width="11.5703125" style="1" customWidth="1"/>
    <col min="13562" max="13562" width="10.5703125" style="1" customWidth="1"/>
    <col min="13563" max="13799" width="9.140625" style="1"/>
    <col min="13800" max="13800" width="5.140625" style="1" customWidth="1"/>
    <col min="13801" max="13801" width="9.85546875" style="1" customWidth="1"/>
    <col min="13802" max="13802" width="32.42578125" style="1" customWidth="1"/>
    <col min="13803" max="13803" width="12.42578125" style="1" customWidth="1"/>
    <col min="13804" max="13817" width="11.5703125" style="1" customWidth="1"/>
    <col min="13818" max="13818" width="10.5703125" style="1" customWidth="1"/>
    <col min="13819" max="14055" width="9.140625" style="1"/>
    <col min="14056" max="14056" width="5.140625" style="1" customWidth="1"/>
    <col min="14057" max="14057" width="9.85546875" style="1" customWidth="1"/>
    <col min="14058" max="14058" width="32.42578125" style="1" customWidth="1"/>
    <col min="14059" max="14059" width="12.42578125" style="1" customWidth="1"/>
    <col min="14060" max="14073" width="11.5703125" style="1" customWidth="1"/>
    <col min="14074" max="14074" width="10.5703125" style="1" customWidth="1"/>
    <col min="14075" max="14311" width="9.140625" style="1"/>
    <col min="14312" max="14312" width="5.140625" style="1" customWidth="1"/>
    <col min="14313" max="14313" width="9.85546875" style="1" customWidth="1"/>
    <col min="14314" max="14314" width="32.42578125" style="1" customWidth="1"/>
    <col min="14315" max="14315" width="12.42578125" style="1" customWidth="1"/>
    <col min="14316" max="14329" width="11.5703125" style="1" customWidth="1"/>
    <col min="14330" max="14330" width="10.5703125" style="1" customWidth="1"/>
    <col min="14331" max="14567" width="9.140625" style="1"/>
    <col min="14568" max="14568" width="5.140625" style="1" customWidth="1"/>
    <col min="14569" max="14569" width="9.85546875" style="1" customWidth="1"/>
    <col min="14570" max="14570" width="32.42578125" style="1" customWidth="1"/>
    <col min="14571" max="14571" width="12.42578125" style="1" customWidth="1"/>
    <col min="14572" max="14585" width="11.5703125" style="1" customWidth="1"/>
    <col min="14586" max="14586" width="10.5703125" style="1" customWidth="1"/>
    <col min="14587" max="14823" width="9.140625" style="1"/>
    <col min="14824" max="14824" width="5.140625" style="1" customWidth="1"/>
    <col min="14825" max="14825" width="9.85546875" style="1" customWidth="1"/>
    <col min="14826" max="14826" width="32.42578125" style="1" customWidth="1"/>
    <col min="14827" max="14827" width="12.42578125" style="1" customWidth="1"/>
    <col min="14828" max="14841" width="11.5703125" style="1" customWidth="1"/>
    <col min="14842" max="14842" width="10.5703125" style="1" customWidth="1"/>
    <col min="14843" max="15079" width="9.140625" style="1"/>
    <col min="15080" max="15080" width="5.140625" style="1" customWidth="1"/>
    <col min="15081" max="15081" width="9.85546875" style="1" customWidth="1"/>
    <col min="15082" max="15082" width="32.42578125" style="1" customWidth="1"/>
    <col min="15083" max="15083" width="12.42578125" style="1" customWidth="1"/>
    <col min="15084" max="15097" width="11.5703125" style="1" customWidth="1"/>
    <col min="15098" max="15098" width="10.5703125" style="1" customWidth="1"/>
    <col min="15099" max="15335" width="9.140625" style="1"/>
    <col min="15336" max="15336" width="5.140625" style="1" customWidth="1"/>
    <col min="15337" max="15337" width="9.85546875" style="1" customWidth="1"/>
    <col min="15338" max="15338" width="32.42578125" style="1" customWidth="1"/>
    <col min="15339" max="15339" width="12.42578125" style="1" customWidth="1"/>
    <col min="15340" max="15353" width="11.5703125" style="1" customWidth="1"/>
    <col min="15354" max="15354" width="10.5703125" style="1" customWidth="1"/>
    <col min="15355" max="15591" width="9.140625" style="1"/>
    <col min="15592" max="15592" width="5.140625" style="1" customWidth="1"/>
    <col min="15593" max="15593" width="9.85546875" style="1" customWidth="1"/>
    <col min="15594" max="15594" width="32.42578125" style="1" customWidth="1"/>
    <col min="15595" max="15595" width="12.42578125" style="1" customWidth="1"/>
    <col min="15596" max="15609" width="11.5703125" style="1" customWidth="1"/>
    <col min="15610" max="15610" width="10.5703125" style="1" customWidth="1"/>
    <col min="15611" max="15847" width="9.140625" style="1"/>
    <col min="15848" max="15848" width="5.140625" style="1" customWidth="1"/>
    <col min="15849" max="15849" width="9.85546875" style="1" customWidth="1"/>
    <col min="15850" max="15850" width="32.42578125" style="1" customWidth="1"/>
    <col min="15851" max="15851" width="12.42578125" style="1" customWidth="1"/>
    <col min="15852" max="15865" width="11.5703125" style="1" customWidth="1"/>
    <col min="15866" max="15866" width="10.5703125" style="1" customWidth="1"/>
    <col min="15867" max="16103" width="9.140625" style="1"/>
    <col min="16104" max="16104" width="5.140625" style="1" customWidth="1"/>
    <col min="16105" max="16105" width="9.85546875" style="1" customWidth="1"/>
    <col min="16106" max="16106" width="32.42578125" style="1" customWidth="1"/>
    <col min="16107" max="16107" width="12.42578125" style="1" customWidth="1"/>
    <col min="16108" max="16121" width="11.5703125" style="1" customWidth="1"/>
    <col min="16122" max="16122" width="10.5703125" style="1" customWidth="1"/>
    <col min="16123" max="16384" width="9.140625" style="1"/>
  </cols>
  <sheetData>
    <row r="2" spans="1:11" ht="49.5" x14ac:dyDescent="0.3">
      <c r="C2" s="3" t="s">
        <v>0</v>
      </c>
    </row>
    <row r="3" spans="1:11" x14ac:dyDescent="0.3">
      <c r="C3" s="4"/>
    </row>
    <row r="4" spans="1:11" x14ac:dyDescent="0.3">
      <c r="A4" s="2"/>
      <c r="C4" s="5"/>
    </row>
    <row r="5" spans="1:11" x14ac:dyDescent="0.3">
      <c r="A5" s="6"/>
      <c r="B5" s="7"/>
      <c r="C5" s="8" t="s">
        <v>211</v>
      </c>
    </row>
    <row r="6" spans="1:11" x14ac:dyDescent="0.3">
      <c r="A6" s="6"/>
      <c r="B6" s="9"/>
      <c r="C6" s="10"/>
    </row>
    <row r="7" spans="1:11" s="13" customFormat="1" x14ac:dyDescent="0.3">
      <c r="A7" s="11" t="s">
        <v>1</v>
      </c>
      <c r="B7" s="11" t="s">
        <v>2</v>
      </c>
      <c r="C7" s="11" t="s">
        <v>3</v>
      </c>
      <c r="D7" s="12">
        <v>45292</v>
      </c>
      <c r="E7" s="12">
        <v>45323</v>
      </c>
      <c r="F7" s="12">
        <v>45352</v>
      </c>
      <c r="G7" s="12" t="s">
        <v>4</v>
      </c>
      <c r="H7" s="12">
        <v>45383</v>
      </c>
      <c r="I7" s="12">
        <v>45413</v>
      </c>
      <c r="J7" s="12">
        <v>45444</v>
      </c>
      <c r="K7" s="12" t="s">
        <v>5</v>
      </c>
    </row>
    <row r="8" spans="1:11" x14ac:dyDescent="0.3">
      <c r="A8" s="14">
        <v>1</v>
      </c>
      <c r="B8" s="15" t="s">
        <v>6</v>
      </c>
      <c r="C8" s="15" t="s">
        <v>7</v>
      </c>
      <c r="D8" s="16">
        <v>2797.1</v>
      </c>
      <c r="E8" s="17">
        <v>3437.4</v>
      </c>
      <c r="F8" s="16">
        <v>3268.9</v>
      </c>
      <c r="G8" s="16">
        <f>D8+E8+F8</f>
        <v>9503.4</v>
      </c>
      <c r="H8" s="16">
        <v>3302.6</v>
      </c>
      <c r="I8" s="16">
        <v>4044.0000000000005</v>
      </c>
      <c r="J8" s="16">
        <v>4044.0000000000005</v>
      </c>
      <c r="K8" s="16">
        <f>H8+I8+J8</f>
        <v>11390.6</v>
      </c>
    </row>
    <row r="9" spans="1:11" x14ac:dyDescent="0.3">
      <c r="A9" s="14">
        <v>2</v>
      </c>
      <c r="B9" s="15" t="s">
        <v>8</v>
      </c>
      <c r="C9" s="15" t="s">
        <v>9</v>
      </c>
      <c r="D9" s="16">
        <v>8452.7999999999993</v>
      </c>
      <c r="E9" s="17">
        <v>16553.400000000001</v>
      </c>
      <c r="F9" s="16">
        <v>7466.64</v>
      </c>
      <c r="G9" s="16">
        <f t="shared" ref="G9:G72" si="0">D9+E9+F9</f>
        <v>32472.84</v>
      </c>
      <c r="H9" s="16">
        <v>7677.96</v>
      </c>
      <c r="I9" s="16">
        <v>7738.91</v>
      </c>
      <c r="J9" s="16">
        <v>7935.63</v>
      </c>
      <c r="K9" s="16">
        <f t="shared" ref="K9:K72" si="1">H9+I9+J9</f>
        <v>23352.5</v>
      </c>
    </row>
    <row r="10" spans="1:11" x14ac:dyDescent="0.3">
      <c r="A10" s="14">
        <v>3</v>
      </c>
      <c r="B10" s="15" t="s">
        <v>10</v>
      </c>
      <c r="C10" s="15" t="s">
        <v>11</v>
      </c>
      <c r="D10" s="16">
        <v>2594.9</v>
      </c>
      <c r="E10" s="17">
        <v>2561.1999999999998</v>
      </c>
      <c r="F10" s="16">
        <v>3888.98</v>
      </c>
      <c r="G10" s="16">
        <f t="shared" si="0"/>
        <v>9045.08</v>
      </c>
      <c r="H10" s="16">
        <v>633.55999999999995</v>
      </c>
      <c r="I10" s="16">
        <v>15468.67</v>
      </c>
      <c r="J10" s="16">
        <v>15861.88</v>
      </c>
      <c r="K10" s="16">
        <f t="shared" si="1"/>
        <v>31964.11</v>
      </c>
    </row>
    <row r="11" spans="1:11" x14ac:dyDescent="0.3">
      <c r="A11" s="14">
        <v>4</v>
      </c>
      <c r="B11" s="15" t="s">
        <v>12</v>
      </c>
      <c r="C11" s="15" t="s">
        <v>13</v>
      </c>
      <c r="D11" s="16">
        <v>23180.06</v>
      </c>
      <c r="E11" s="17">
        <v>22772.28</v>
      </c>
      <c r="F11" s="16">
        <v>28701.8</v>
      </c>
      <c r="G11" s="16">
        <f t="shared" si="0"/>
        <v>74654.14</v>
      </c>
      <c r="H11" s="16">
        <v>28094.260000000002</v>
      </c>
      <c r="I11" s="16">
        <v>36006.720000000001</v>
      </c>
      <c r="J11" s="16">
        <v>36921.99</v>
      </c>
      <c r="K11" s="16">
        <f t="shared" si="1"/>
        <v>101022.97</v>
      </c>
    </row>
    <row r="12" spans="1:11" x14ac:dyDescent="0.3">
      <c r="A12" s="14">
        <v>5</v>
      </c>
      <c r="B12" s="15" t="s">
        <v>14</v>
      </c>
      <c r="C12" s="15" t="s">
        <v>15</v>
      </c>
      <c r="D12" s="16">
        <v>3526.36</v>
      </c>
      <c r="E12" s="17">
        <v>4648.6400000000003</v>
      </c>
      <c r="F12" s="16">
        <v>4836.04</v>
      </c>
      <c r="G12" s="16">
        <f t="shared" si="0"/>
        <v>13011.04</v>
      </c>
      <c r="H12" s="16">
        <v>4780.8</v>
      </c>
      <c r="I12" s="16">
        <v>4865.96</v>
      </c>
      <c r="J12" s="16">
        <v>4989.6499999999996</v>
      </c>
      <c r="K12" s="16">
        <f t="shared" si="1"/>
        <v>14636.41</v>
      </c>
    </row>
    <row r="13" spans="1:11" ht="38.25" x14ac:dyDescent="0.3">
      <c r="A13" s="14">
        <v>6</v>
      </c>
      <c r="B13" s="15" t="s">
        <v>16</v>
      </c>
      <c r="C13" s="15" t="s">
        <v>17</v>
      </c>
      <c r="D13" s="16">
        <v>3522</v>
      </c>
      <c r="E13" s="17">
        <v>5001.24</v>
      </c>
      <c r="F13" s="16">
        <v>1127.04</v>
      </c>
      <c r="G13" s="16">
        <f t="shared" si="0"/>
        <v>9650.2799999999988</v>
      </c>
      <c r="H13" s="16">
        <v>4672.96</v>
      </c>
      <c r="I13" s="16">
        <v>5323.07</v>
      </c>
      <c r="J13" s="16">
        <v>5458.38</v>
      </c>
      <c r="K13" s="16">
        <f t="shared" si="1"/>
        <v>15454.41</v>
      </c>
    </row>
    <row r="14" spans="1:11" x14ac:dyDescent="0.3">
      <c r="A14" s="14">
        <v>7</v>
      </c>
      <c r="B14" s="15" t="s">
        <v>18</v>
      </c>
      <c r="C14" s="15" t="s">
        <v>19</v>
      </c>
      <c r="D14" s="16">
        <v>5222.2</v>
      </c>
      <c r="E14" s="17">
        <v>6110.56</v>
      </c>
      <c r="F14" s="16">
        <v>4713.92</v>
      </c>
      <c r="G14" s="16">
        <f t="shared" si="0"/>
        <v>16046.68</v>
      </c>
      <c r="H14" s="16">
        <v>4753.7</v>
      </c>
      <c r="I14" s="16">
        <v>4865.96</v>
      </c>
      <c r="J14" s="16">
        <v>4989.6499999999996</v>
      </c>
      <c r="K14" s="16">
        <f t="shared" si="1"/>
        <v>14609.31</v>
      </c>
    </row>
    <row r="15" spans="1:11" x14ac:dyDescent="0.3">
      <c r="A15" s="14">
        <v>8</v>
      </c>
      <c r="B15" s="15" t="s">
        <v>20</v>
      </c>
      <c r="C15" s="15" t="s">
        <v>21</v>
      </c>
      <c r="D15" s="16">
        <v>15031.6</v>
      </c>
      <c r="E15" s="17">
        <v>13952.4</v>
      </c>
      <c r="F15" s="16">
        <v>16064.28</v>
      </c>
      <c r="G15" s="16">
        <f t="shared" si="0"/>
        <v>45048.28</v>
      </c>
      <c r="H15" s="16">
        <v>14642.4</v>
      </c>
      <c r="I15" s="16">
        <v>14707.58</v>
      </c>
      <c r="J15" s="16">
        <v>15081.44</v>
      </c>
      <c r="K15" s="16">
        <f t="shared" si="1"/>
        <v>44431.42</v>
      </c>
    </row>
    <row r="16" spans="1:11" ht="25.5" x14ac:dyDescent="0.3">
      <c r="A16" s="14">
        <v>9</v>
      </c>
      <c r="B16" s="15" t="s">
        <v>22</v>
      </c>
      <c r="C16" s="15" t="s">
        <v>23</v>
      </c>
      <c r="D16" s="16">
        <v>13655.24</v>
      </c>
      <c r="E16" s="17">
        <v>18710.240000000002</v>
      </c>
      <c r="F16" s="16">
        <v>12125.26</v>
      </c>
      <c r="G16" s="16">
        <f t="shared" si="0"/>
        <v>44490.740000000005</v>
      </c>
      <c r="H16" s="16">
        <v>12819.48</v>
      </c>
      <c r="I16" s="16">
        <v>12837.99</v>
      </c>
      <c r="J16" s="16">
        <v>13164.33</v>
      </c>
      <c r="K16" s="16">
        <f t="shared" si="1"/>
        <v>38821.800000000003</v>
      </c>
    </row>
    <row r="17" spans="1:11" ht="25.5" x14ac:dyDescent="0.3">
      <c r="A17" s="14">
        <v>10</v>
      </c>
      <c r="B17" s="15" t="s">
        <v>24</v>
      </c>
      <c r="C17" s="15" t="s">
        <v>25</v>
      </c>
      <c r="D17" s="16">
        <v>1631.08</v>
      </c>
      <c r="E17" s="17">
        <v>2372.48</v>
      </c>
      <c r="F17" s="16">
        <v>2965.6</v>
      </c>
      <c r="G17" s="16">
        <f t="shared" si="0"/>
        <v>6969.16</v>
      </c>
      <c r="H17" s="16">
        <v>1779.36</v>
      </c>
      <c r="I17" s="16">
        <v>6497.85</v>
      </c>
      <c r="J17" s="16">
        <v>6663.02</v>
      </c>
      <c r="K17" s="16">
        <f t="shared" si="1"/>
        <v>14940.230000000001</v>
      </c>
    </row>
    <row r="18" spans="1:11" ht="25.5" x14ac:dyDescent="0.3">
      <c r="A18" s="14">
        <v>11</v>
      </c>
      <c r="B18" s="15" t="s">
        <v>26</v>
      </c>
      <c r="C18" s="15" t="s">
        <v>27</v>
      </c>
      <c r="D18" s="16">
        <v>3944.64</v>
      </c>
      <c r="E18" s="17">
        <v>3944.64</v>
      </c>
      <c r="F18" s="16">
        <v>4367.28</v>
      </c>
      <c r="G18" s="16">
        <f t="shared" si="0"/>
        <v>12256.56</v>
      </c>
      <c r="H18" s="16">
        <v>4068.9999999999995</v>
      </c>
      <c r="I18" s="16">
        <v>4146.01</v>
      </c>
      <c r="J18" s="16">
        <v>4226.3999999999996</v>
      </c>
      <c r="K18" s="16">
        <f t="shared" si="1"/>
        <v>12441.41</v>
      </c>
    </row>
    <row r="19" spans="1:11" x14ac:dyDescent="0.3">
      <c r="A19" s="14">
        <v>12</v>
      </c>
      <c r="B19" s="15" t="s">
        <v>28</v>
      </c>
      <c r="C19" s="15" t="s">
        <v>29</v>
      </c>
      <c r="D19" s="16">
        <v>14943.26</v>
      </c>
      <c r="E19" s="17">
        <v>16044.52</v>
      </c>
      <c r="F19" s="16">
        <v>17378.78</v>
      </c>
      <c r="G19" s="16">
        <f t="shared" si="0"/>
        <v>48366.559999999998</v>
      </c>
      <c r="H19" s="16">
        <v>16407.560000000001</v>
      </c>
      <c r="I19" s="16">
        <v>16715.939999999999</v>
      </c>
      <c r="J19" s="16">
        <v>17171.98</v>
      </c>
      <c r="K19" s="16">
        <f t="shared" si="1"/>
        <v>50295.479999999996</v>
      </c>
    </row>
    <row r="20" spans="1:11" x14ac:dyDescent="0.3">
      <c r="A20" s="14">
        <v>13</v>
      </c>
      <c r="B20" s="15" t="s">
        <v>30</v>
      </c>
      <c r="C20" s="15" t="s">
        <v>31</v>
      </c>
      <c r="D20" s="16">
        <v>15492.04</v>
      </c>
      <c r="E20" s="17">
        <v>13759.72</v>
      </c>
      <c r="F20" s="16">
        <v>15895.12</v>
      </c>
      <c r="G20" s="16">
        <f t="shared" si="0"/>
        <v>45146.880000000005</v>
      </c>
      <c r="H20" s="16">
        <v>17759.599999999999</v>
      </c>
      <c r="I20" s="16">
        <v>22942.46</v>
      </c>
      <c r="J20" s="16">
        <v>22027.257900000001</v>
      </c>
      <c r="K20" s="16">
        <f t="shared" si="1"/>
        <v>62729.317899999995</v>
      </c>
    </row>
    <row r="21" spans="1:11" x14ac:dyDescent="0.3">
      <c r="A21" s="14">
        <v>14</v>
      </c>
      <c r="B21" s="15" t="s">
        <v>32</v>
      </c>
      <c r="C21" s="15" t="s">
        <v>33</v>
      </c>
      <c r="D21" s="16">
        <v>6695.88</v>
      </c>
      <c r="E21" s="17">
        <v>6881.16</v>
      </c>
      <c r="F21" s="16">
        <v>7798.2</v>
      </c>
      <c r="G21" s="16">
        <f t="shared" si="0"/>
        <v>21375.24</v>
      </c>
      <c r="H21" s="16">
        <v>7031.16</v>
      </c>
      <c r="I21" s="16">
        <v>9423.3700000000008</v>
      </c>
      <c r="J21" s="16">
        <v>9662.9</v>
      </c>
      <c r="K21" s="16">
        <f t="shared" si="1"/>
        <v>26117.43</v>
      </c>
    </row>
    <row r="22" spans="1:11" x14ac:dyDescent="0.3">
      <c r="A22" s="14">
        <v>15</v>
      </c>
      <c r="B22" s="15" t="s">
        <v>34</v>
      </c>
      <c r="C22" s="15" t="s">
        <v>35</v>
      </c>
      <c r="D22" s="16">
        <v>3178.52</v>
      </c>
      <c r="E22" s="17">
        <v>4446.4399999999996</v>
      </c>
      <c r="F22" s="16">
        <v>3049.8</v>
      </c>
      <c r="G22" s="16">
        <f t="shared" si="0"/>
        <v>10674.759999999998</v>
      </c>
      <c r="H22" s="16">
        <v>3787.24</v>
      </c>
      <c r="I22" s="16">
        <v>4865.96</v>
      </c>
      <c r="J22" s="16">
        <v>4989.6499999999996</v>
      </c>
      <c r="K22" s="16">
        <f t="shared" si="1"/>
        <v>13642.85</v>
      </c>
    </row>
    <row r="23" spans="1:11" x14ac:dyDescent="0.3">
      <c r="A23" s="14">
        <v>16</v>
      </c>
      <c r="B23" s="15" t="s">
        <v>36</v>
      </c>
      <c r="C23" s="15" t="s">
        <v>37</v>
      </c>
      <c r="D23" s="16">
        <v>2210.7199999999998</v>
      </c>
      <c r="E23" s="17">
        <v>3059.96</v>
      </c>
      <c r="F23" s="16">
        <v>1954.6</v>
      </c>
      <c r="G23" s="16">
        <f t="shared" si="0"/>
        <v>7225.2800000000007</v>
      </c>
      <c r="H23" s="16">
        <v>2022</v>
      </c>
      <c r="I23" s="16">
        <v>2031.86</v>
      </c>
      <c r="J23" s="16">
        <v>2083.5100000000002</v>
      </c>
      <c r="K23" s="16">
        <f t="shared" si="1"/>
        <v>6137.37</v>
      </c>
    </row>
    <row r="24" spans="1:11" x14ac:dyDescent="0.3">
      <c r="A24" s="14">
        <v>17</v>
      </c>
      <c r="B24" s="15" t="s">
        <v>38</v>
      </c>
      <c r="C24" s="15" t="s">
        <v>39</v>
      </c>
      <c r="D24" s="16">
        <v>29177.22</v>
      </c>
      <c r="E24" s="17">
        <v>30250.6</v>
      </c>
      <c r="F24" s="16">
        <v>23948.14</v>
      </c>
      <c r="G24" s="16">
        <f t="shared" si="0"/>
        <v>83375.959999999992</v>
      </c>
      <c r="H24" s="16">
        <v>24650.560000000001</v>
      </c>
      <c r="I24" s="16">
        <v>24700.05</v>
      </c>
      <c r="J24" s="16">
        <v>25327.91</v>
      </c>
      <c r="K24" s="16">
        <f t="shared" si="1"/>
        <v>74678.52</v>
      </c>
    </row>
    <row r="25" spans="1:11" x14ac:dyDescent="0.3">
      <c r="A25" s="14">
        <v>18</v>
      </c>
      <c r="B25" s="15" t="s">
        <v>40</v>
      </c>
      <c r="C25" s="15" t="s">
        <v>41</v>
      </c>
      <c r="D25" s="16">
        <v>4680.68</v>
      </c>
      <c r="E25" s="17">
        <v>4497.12</v>
      </c>
      <c r="F25" s="16">
        <v>4914.76</v>
      </c>
      <c r="G25" s="16">
        <f t="shared" si="0"/>
        <v>14092.56</v>
      </c>
      <c r="H25" s="16">
        <v>5066</v>
      </c>
      <c r="I25" s="16">
        <v>5094.51</v>
      </c>
      <c r="J25" s="16">
        <v>5224.01</v>
      </c>
      <c r="K25" s="16">
        <f t="shared" si="1"/>
        <v>15384.52</v>
      </c>
    </row>
    <row r="26" spans="1:11" x14ac:dyDescent="0.3">
      <c r="A26" s="14">
        <v>19</v>
      </c>
      <c r="B26" s="15" t="s">
        <v>42</v>
      </c>
      <c r="C26" s="15" t="s">
        <v>43</v>
      </c>
      <c r="D26" s="16">
        <v>3680.04</v>
      </c>
      <c r="E26" s="17">
        <v>4866.28</v>
      </c>
      <c r="F26" s="16">
        <v>6187.32</v>
      </c>
      <c r="G26" s="16">
        <f t="shared" si="0"/>
        <v>14733.64</v>
      </c>
      <c r="H26" s="16">
        <v>5122.3999999999996</v>
      </c>
      <c r="I26" s="16">
        <v>5142.51</v>
      </c>
      <c r="J26" s="16">
        <v>5273.23</v>
      </c>
      <c r="K26" s="16">
        <f t="shared" si="1"/>
        <v>15538.14</v>
      </c>
    </row>
    <row r="27" spans="1:11" ht="25.5" x14ac:dyDescent="0.3">
      <c r="A27" s="14">
        <v>20</v>
      </c>
      <c r="B27" s="15" t="s">
        <v>44</v>
      </c>
      <c r="C27" s="15" t="s">
        <v>45</v>
      </c>
      <c r="D27" s="16">
        <v>5916.96</v>
      </c>
      <c r="E27" s="17">
        <v>8875.44</v>
      </c>
      <c r="F27" s="16">
        <v>8875.44</v>
      </c>
      <c r="G27" s="16">
        <f t="shared" si="0"/>
        <v>23667.840000000004</v>
      </c>
      <c r="H27" s="16">
        <v>5353.44</v>
      </c>
      <c r="I27" s="16">
        <v>5414.49</v>
      </c>
      <c r="J27" s="16">
        <v>5552.13</v>
      </c>
      <c r="K27" s="16">
        <f t="shared" si="1"/>
        <v>16320.060000000001</v>
      </c>
    </row>
    <row r="28" spans="1:11" x14ac:dyDescent="0.3">
      <c r="A28" s="14">
        <v>21</v>
      </c>
      <c r="B28" s="15" t="s">
        <v>46</v>
      </c>
      <c r="C28" s="15" t="s">
        <v>47</v>
      </c>
      <c r="D28" s="16">
        <v>7044</v>
      </c>
      <c r="E28" s="17">
        <v>8875.44</v>
      </c>
      <c r="F28" s="16">
        <v>8875.44</v>
      </c>
      <c r="G28" s="16">
        <f t="shared" si="0"/>
        <v>24794.880000000001</v>
      </c>
      <c r="H28" s="16">
        <v>6447.44</v>
      </c>
      <c r="I28" s="16">
        <v>6465.85</v>
      </c>
      <c r="J28" s="16">
        <v>6630.21</v>
      </c>
      <c r="K28" s="16">
        <f t="shared" si="1"/>
        <v>19543.5</v>
      </c>
    </row>
    <row r="29" spans="1:11" x14ac:dyDescent="0.3">
      <c r="A29" s="14">
        <v>22</v>
      </c>
      <c r="B29" s="15" t="s">
        <v>48</v>
      </c>
      <c r="C29" s="15" t="s">
        <v>49</v>
      </c>
      <c r="D29" s="16">
        <v>3976.6</v>
      </c>
      <c r="E29" s="17">
        <v>3814.84</v>
      </c>
      <c r="F29" s="16">
        <v>3639.6</v>
      </c>
      <c r="G29" s="16">
        <f t="shared" si="0"/>
        <v>11431.04</v>
      </c>
      <c r="H29" s="16">
        <v>3073.44</v>
      </c>
      <c r="I29" s="16">
        <v>4653.3999999999996</v>
      </c>
      <c r="J29" s="16">
        <v>4771.6899999999996</v>
      </c>
      <c r="K29" s="16">
        <f t="shared" si="1"/>
        <v>12498.529999999999</v>
      </c>
    </row>
    <row r="30" spans="1:11" x14ac:dyDescent="0.3">
      <c r="A30" s="14">
        <v>23</v>
      </c>
      <c r="B30" s="15" t="s">
        <v>50</v>
      </c>
      <c r="C30" s="15" t="s">
        <v>51</v>
      </c>
      <c r="D30" s="16">
        <v>10935.24</v>
      </c>
      <c r="E30" s="17">
        <v>10804.8</v>
      </c>
      <c r="F30" s="16">
        <v>11065.68</v>
      </c>
      <c r="G30" s="16">
        <f t="shared" si="0"/>
        <v>32805.72</v>
      </c>
      <c r="H30" s="16">
        <v>10884.36</v>
      </c>
      <c r="I30" s="16">
        <v>11265.53</v>
      </c>
      <c r="J30" s="16">
        <v>11551.89</v>
      </c>
      <c r="K30" s="16">
        <f t="shared" si="1"/>
        <v>33701.78</v>
      </c>
    </row>
    <row r="31" spans="1:11" x14ac:dyDescent="0.3">
      <c r="A31" s="14">
        <v>24</v>
      </c>
      <c r="B31" s="15" t="s">
        <v>52</v>
      </c>
      <c r="C31" s="15" t="s">
        <v>53</v>
      </c>
      <c r="D31" s="16">
        <v>5796.4</v>
      </c>
      <c r="E31" s="17">
        <v>7953.2</v>
      </c>
      <c r="F31" s="16">
        <v>5189.8</v>
      </c>
      <c r="G31" s="16">
        <f t="shared" si="0"/>
        <v>18939.399999999998</v>
      </c>
      <c r="H31" s="16">
        <v>5297.64</v>
      </c>
      <c r="I31" s="16">
        <v>5355.07</v>
      </c>
      <c r="J31" s="16">
        <v>5491.19</v>
      </c>
      <c r="K31" s="16">
        <f t="shared" si="1"/>
        <v>16143.899999999998</v>
      </c>
    </row>
    <row r="32" spans="1:11" ht="25.5" x14ac:dyDescent="0.3">
      <c r="A32" s="14">
        <v>25</v>
      </c>
      <c r="B32" s="15" t="s">
        <v>54</v>
      </c>
      <c r="C32" s="15" t="s">
        <v>55</v>
      </c>
      <c r="D32" s="16">
        <v>3803.76</v>
      </c>
      <c r="E32" s="17">
        <v>4296.84</v>
      </c>
      <c r="F32" s="16">
        <v>4930.8</v>
      </c>
      <c r="G32" s="16">
        <f t="shared" si="0"/>
        <v>13031.400000000001</v>
      </c>
      <c r="H32" s="16">
        <v>5071.68</v>
      </c>
      <c r="I32" s="16">
        <v>5094.51</v>
      </c>
      <c r="J32" s="16">
        <v>5224.01</v>
      </c>
      <c r="K32" s="16">
        <f t="shared" si="1"/>
        <v>15390.2</v>
      </c>
    </row>
    <row r="33" spans="1:11" x14ac:dyDescent="0.3">
      <c r="A33" s="14">
        <v>26</v>
      </c>
      <c r="B33" s="15" t="s">
        <v>56</v>
      </c>
      <c r="C33" s="15" t="s">
        <v>57</v>
      </c>
      <c r="D33" s="16">
        <v>8396.2000000000007</v>
      </c>
      <c r="E33" s="17">
        <v>16083</v>
      </c>
      <c r="F33" s="16">
        <v>19444</v>
      </c>
      <c r="G33" s="16">
        <f t="shared" si="0"/>
        <v>43923.199999999997</v>
      </c>
      <c r="H33" s="16">
        <v>7790.4</v>
      </c>
      <c r="I33" s="16">
        <v>7823.47</v>
      </c>
      <c r="J33" s="16">
        <v>8022.34</v>
      </c>
      <c r="K33" s="16">
        <f t="shared" si="1"/>
        <v>23636.21</v>
      </c>
    </row>
    <row r="34" spans="1:11" x14ac:dyDescent="0.3">
      <c r="A34" s="14">
        <v>27</v>
      </c>
      <c r="B34" s="15" t="s">
        <v>58</v>
      </c>
      <c r="C34" s="15" t="s">
        <v>59</v>
      </c>
      <c r="D34" s="16">
        <v>11622.6</v>
      </c>
      <c r="E34" s="17">
        <v>10918.2</v>
      </c>
      <c r="F34" s="16">
        <v>12397.44</v>
      </c>
      <c r="G34" s="16">
        <f t="shared" si="0"/>
        <v>34938.240000000005</v>
      </c>
      <c r="H34" s="16">
        <v>11411.28</v>
      </c>
      <c r="I34" s="16">
        <v>11446.09</v>
      </c>
      <c r="J34" s="16">
        <v>11737.04</v>
      </c>
      <c r="K34" s="16">
        <f t="shared" si="1"/>
        <v>34594.410000000003</v>
      </c>
    </row>
    <row r="35" spans="1:11" x14ac:dyDescent="0.3">
      <c r="A35" s="14">
        <v>28</v>
      </c>
      <c r="B35" s="15" t="s">
        <v>60</v>
      </c>
      <c r="C35" s="15" t="s">
        <v>61</v>
      </c>
      <c r="D35" s="16">
        <v>4226.3999999999996</v>
      </c>
      <c r="E35" s="17">
        <v>8734.56</v>
      </c>
      <c r="F35" s="16">
        <v>7184.88</v>
      </c>
      <c r="G35" s="16">
        <f t="shared" si="0"/>
        <v>20145.84</v>
      </c>
      <c r="H35" s="16">
        <v>7325.76</v>
      </c>
      <c r="I35" s="16">
        <v>7418.93</v>
      </c>
      <c r="J35" s="16">
        <v>7607.51</v>
      </c>
      <c r="K35" s="16">
        <f t="shared" si="1"/>
        <v>22352.2</v>
      </c>
    </row>
    <row r="36" spans="1:11" x14ac:dyDescent="0.3">
      <c r="A36" s="14">
        <v>29</v>
      </c>
      <c r="B36" s="15" t="s">
        <v>62</v>
      </c>
      <c r="C36" s="15" t="s">
        <v>63</v>
      </c>
      <c r="D36" s="16">
        <v>3522</v>
      </c>
      <c r="E36" s="17">
        <v>4015.08</v>
      </c>
      <c r="F36" s="16">
        <v>4296.84</v>
      </c>
      <c r="G36" s="16">
        <f t="shared" si="0"/>
        <v>11833.92</v>
      </c>
      <c r="H36" s="16">
        <v>4015.08</v>
      </c>
      <c r="I36" s="16">
        <v>4226.3999999999996</v>
      </c>
      <c r="J36" s="16">
        <v>4226.3999999999996</v>
      </c>
      <c r="K36" s="16">
        <f t="shared" si="1"/>
        <v>12467.88</v>
      </c>
    </row>
    <row r="37" spans="1:11" x14ac:dyDescent="0.3">
      <c r="A37" s="14">
        <v>30</v>
      </c>
      <c r="B37" s="15" t="s">
        <v>64</v>
      </c>
      <c r="C37" s="15" t="s">
        <v>65</v>
      </c>
      <c r="D37" s="16">
        <v>6057.84</v>
      </c>
      <c r="E37" s="17">
        <v>10566</v>
      </c>
      <c r="F37" s="16">
        <v>5423.88</v>
      </c>
      <c r="G37" s="16">
        <f t="shared" si="0"/>
        <v>22047.72</v>
      </c>
      <c r="H37" s="16">
        <v>5564.76</v>
      </c>
      <c r="I37" s="16">
        <v>5599.62</v>
      </c>
      <c r="J37" s="16">
        <v>5741.96</v>
      </c>
      <c r="K37" s="16">
        <f t="shared" si="1"/>
        <v>16906.34</v>
      </c>
    </row>
    <row r="38" spans="1:11" x14ac:dyDescent="0.3">
      <c r="A38" s="14">
        <v>31</v>
      </c>
      <c r="B38" s="15" t="s">
        <v>66</v>
      </c>
      <c r="C38" s="15" t="s">
        <v>67</v>
      </c>
      <c r="D38" s="16">
        <v>6198.72</v>
      </c>
      <c r="E38" s="17">
        <v>9861.6</v>
      </c>
      <c r="F38" s="16">
        <v>5494.32</v>
      </c>
      <c r="G38" s="16">
        <f t="shared" si="0"/>
        <v>21554.639999999999</v>
      </c>
      <c r="H38" s="16">
        <v>5705.64</v>
      </c>
      <c r="I38" s="16">
        <v>5713.9</v>
      </c>
      <c r="J38" s="16">
        <v>5859.15</v>
      </c>
      <c r="K38" s="16">
        <f t="shared" si="1"/>
        <v>17278.690000000002</v>
      </c>
    </row>
    <row r="39" spans="1:11" x14ac:dyDescent="0.3">
      <c r="A39" s="14">
        <v>32</v>
      </c>
      <c r="B39" s="15" t="s">
        <v>68</v>
      </c>
      <c r="C39" s="15" t="s">
        <v>69</v>
      </c>
      <c r="D39" s="16">
        <v>7677.96</v>
      </c>
      <c r="E39" s="17">
        <v>8506.7199999999993</v>
      </c>
      <c r="F39" s="16">
        <v>6832.68</v>
      </c>
      <c r="G39" s="16">
        <f t="shared" si="0"/>
        <v>23017.360000000001</v>
      </c>
      <c r="H39" s="16">
        <v>7010.96</v>
      </c>
      <c r="I39" s="16">
        <v>7183.52</v>
      </c>
      <c r="J39" s="16">
        <v>7366.12</v>
      </c>
      <c r="K39" s="16">
        <f t="shared" si="1"/>
        <v>21560.6</v>
      </c>
    </row>
    <row r="40" spans="1:11" ht="25.5" x14ac:dyDescent="0.3">
      <c r="A40" s="14">
        <v>33</v>
      </c>
      <c r="B40" s="15" t="s">
        <v>70</v>
      </c>
      <c r="C40" s="15" t="s">
        <v>71</v>
      </c>
      <c r="D40" s="16">
        <v>2372.48</v>
      </c>
      <c r="E40" s="17">
        <v>1112.0999999999999</v>
      </c>
      <c r="F40" s="16">
        <v>1415.4</v>
      </c>
      <c r="G40" s="16">
        <f t="shared" si="0"/>
        <v>4899.9799999999996</v>
      </c>
      <c r="H40" s="16">
        <v>2338.7800000000002</v>
      </c>
      <c r="I40" s="16">
        <v>5748.18</v>
      </c>
      <c r="J40" s="16">
        <v>5894.3</v>
      </c>
      <c r="K40" s="16">
        <f t="shared" si="1"/>
        <v>13981.260000000002</v>
      </c>
    </row>
    <row r="41" spans="1:11" x14ac:dyDescent="0.3">
      <c r="A41" s="14">
        <v>34</v>
      </c>
      <c r="B41" s="15" t="s">
        <v>72</v>
      </c>
      <c r="C41" s="15" t="s">
        <v>73</v>
      </c>
      <c r="D41" s="16">
        <v>2110.6799999999998</v>
      </c>
      <c r="E41" s="17">
        <v>2236.36</v>
      </c>
      <c r="F41" s="16">
        <v>3005.12</v>
      </c>
      <c r="G41" s="16">
        <f t="shared" si="0"/>
        <v>7352.16</v>
      </c>
      <c r="H41" s="16">
        <v>3219.48</v>
      </c>
      <c r="I41" s="16">
        <v>4619.12</v>
      </c>
      <c r="J41" s="16">
        <v>4736.53</v>
      </c>
      <c r="K41" s="16">
        <f t="shared" si="1"/>
        <v>12575.130000000001</v>
      </c>
    </row>
    <row r="42" spans="1:11" ht="25.5" x14ac:dyDescent="0.3">
      <c r="A42" s="14">
        <v>35</v>
      </c>
      <c r="B42" s="15" t="s">
        <v>74</v>
      </c>
      <c r="C42" s="15" t="s">
        <v>75</v>
      </c>
      <c r="D42" s="16">
        <v>6973.56</v>
      </c>
      <c r="E42" s="17">
        <v>9861.6</v>
      </c>
      <c r="F42" s="16">
        <v>6057.84</v>
      </c>
      <c r="G42" s="16">
        <f t="shared" si="0"/>
        <v>22893</v>
      </c>
      <c r="H42" s="16">
        <v>6339.6</v>
      </c>
      <c r="I42" s="16">
        <v>6399.57</v>
      </c>
      <c r="J42" s="16">
        <v>6562.24</v>
      </c>
      <c r="K42" s="16">
        <f t="shared" si="1"/>
        <v>19301.41</v>
      </c>
    </row>
    <row r="43" spans="1:11" x14ac:dyDescent="0.3">
      <c r="A43" s="14">
        <v>36</v>
      </c>
      <c r="B43" s="15" t="s">
        <v>76</v>
      </c>
      <c r="C43" s="15" t="s">
        <v>77</v>
      </c>
      <c r="D43" s="16">
        <v>1556.94</v>
      </c>
      <c r="E43" s="17">
        <v>2520.7600000000002</v>
      </c>
      <c r="F43" s="16">
        <v>1186.24</v>
      </c>
      <c r="G43" s="16">
        <f t="shared" si="0"/>
        <v>5263.9400000000005</v>
      </c>
      <c r="H43" s="16">
        <v>2298.34</v>
      </c>
      <c r="I43" s="16">
        <v>6712.69</v>
      </c>
      <c r="J43" s="16">
        <v>6883.32</v>
      </c>
      <c r="K43" s="16">
        <f t="shared" si="1"/>
        <v>15894.349999999999</v>
      </c>
    </row>
    <row r="44" spans="1:11" x14ac:dyDescent="0.3">
      <c r="A44" s="14">
        <v>37</v>
      </c>
      <c r="B44" s="15" t="s">
        <v>78</v>
      </c>
      <c r="C44" s="15" t="s">
        <v>79</v>
      </c>
      <c r="D44" s="16">
        <v>12787.68</v>
      </c>
      <c r="E44" s="17">
        <v>38868.800000000003</v>
      </c>
      <c r="F44" s="16">
        <v>42005.16</v>
      </c>
      <c r="G44" s="16">
        <f t="shared" si="0"/>
        <v>93661.640000000014</v>
      </c>
      <c r="H44" s="16">
        <v>13403.4</v>
      </c>
      <c r="I44" s="16">
        <v>13484.81</v>
      </c>
      <c r="J44" s="16">
        <v>13827.58</v>
      </c>
      <c r="K44" s="16">
        <f t="shared" si="1"/>
        <v>40715.79</v>
      </c>
    </row>
    <row r="45" spans="1:11" x14ac:dyDescent="0.3">
      <c r="A45" s="14">
        <v>38</v>
      </c>
      <c r="B45" s="15" t="s">
        <v>80</v>
      </c>
      <c r="C45" s="15" t="s">
        <v>81</v>
      </c>
      <c r="D45" s="16">
        <v>4155.96</v>
      </c>
      <c r="E45" s="17">
        <v>6691.8</v>
      </c>
      <c r="F45" s="16">
        <v>3703.32</v>
      </c>
      <c r="G45" s="16">
        <f t="shared" si="0"/>
        <v>14551.08</v>
      </c>
      <c r="H45" s="16">
        <v>3803.76</v>
      </c>
      <c r="I45" s="16">
        <v>3828.31</v>
      </c>
      <c r="J45" s="16">
        <v>3925.63</v>
      </c>
      <c r="K45" s="16">
        <f t="shared" si="1"/>
        <v>11557.7</v>
      </c>
    </row>
    <row r="46" spans="1:11" x14ac:dyDescent="0.3">
      <c r="A46" s="14">
        <v>39</v>
      </c>
      <c r="B46" s="15" t="s">
        <v>82</v>
      </c>
      <c r="C46" s="15" t="s">
        <v>83</v>
      </c>
      <c r="D46" s="16">
        <v>2022</v>
      </c>
      <c r="E46" s="17">
        <v>2022</v>
      </c>
      <c r="F46" s="16">
        <v>3100.4</v>
      </c>
      <c r="G46" s="16">
        <f t="shared" si="0"/>
        <v>7144.4</v>
      </c>
      <c r="H46" s="16">
        <v>2763.4</v>
      </c>
      <c r="I46" s="16">
        <v>5661.5999999999995</v>
      </c>
      <c r="J46" s="16">
        <v>5661.5999999999995</v>
      </c>
      <c r="K46" s="16">
        <f t="shared" si="1"/>
        <v>14086.599999999999</v>
      </c>
    </row>
    <row r="47" spans="1:11" x14ac:dyDescent="0.3">
      <c r="A47" s="14">
        <v>40</v>
      </c>
      <c r="B47" s="15" t="s">
        <v>84</v>
      </c>
      <c r="C47" s="15" t="s">
        <v>85</v>
      </c>
      <c r="D47" s="16">
        <v>3139.4</v>
      </c>
      <c r="E47" s="17">
        <v>3840.76</v>
      </c>
      <c r="F47" s="16">
        <v>4294.0600000000004</v>
      </c>
      <c r="G47" s="16">
        <f t="shared" si="0"/>
        <v>11274.220000000001</v>
      </c>
      <c r="H47" s="16">
        <v>5228.28</v>
      </c>
      <c r="I47" s="16">
        <v>7117.24</v>
      </c>
      <c r="J47" s="16">
        <v>7298.15</v>
      </c>
      <c r="K47" s="16">
        <f t="shared" si="1"/>
        <v>19643.669999999998</v>
      </c>
    </row>
    <row r="48" spans="1:11" x14ac:dyDescent="0.3">
      <c r="A48" s="14">
        <v>41</v>
      </c>
      <c r="B48" s="15" t="s">
        <v>86</v>
      </c>
      <c r="C48" s="15" t="s">
        <v>87</v>
      </c>
      <c r="D48" s="16">
        <v>11693.04</v>
      </c>
      <c r="E48" s="17">
        <v>9438.9599999999991</v>
      </c>
      <c r="F48" s="16">
        <v>8382.36</v>
      </c>
      <c r="G48" s="16">
        <f t="shared" si="0"/>
        <v>29514.36</v>
      </c>
      <c r="H48" s="16">
        <v>9650.2799999999988</v>
      </c>
      <c r="I48" s="16">
        <v>15836.65</v>
      </c>
      <c r="J48" s="16">
        <v>16239.21</v>
      </c>
      <c r="K48" s="16">
        <f t="shared" si="1"/>
        <v>41726.14</v>
      </c>
    </row>
    <row r="49" spans="1:11" x14ac:dyDescent="0.3">
      <c r="A49" s="14">
        <v>42</v>
      </c>
      <c r="B49" s="15" t="s">
        <v>88</v>
      </c>
      <c r="C49" s="15" t="s">
        <v>89</v>
      </c>
      <c r="D49" s="16">
        <v>3240.24</v>
      </c>
      <c r="E49" s="17">
        <v>0</v>
      </c>
      <c r="F49" s="16">
        <v>6621.36</v>
      </c>
      <c r="G49" s="16">
        <f t="shared" si="0"/>
        <v>9861.5999999999985</v>
      </c>
      <c r="H49" s="16">
        <v>6691.8</v>
      </c>
      <c r="I49" s="16">
        <v>6849.83</v>
      </c>
      <c r="J49" s="16">
        <v>7023.94</v>
      </c>
      <c r="K49" s="16">
        <f t="shared" si="1"/>
        <v>20565.57</v>
      </c>
    </row>
    <row r="50" spans="1:11" ht="25.5" x14ac:dyDescent="0.3">
      <c r="A50" s="14">
        <v>43</v>
      </c>
      <c r="B50" s="15" t="s">
        <v>90</v>
      </c>
      <c r="C50" s="15" t="s">
        <v>91</v>
      </c>
      <c r="D50" s="16">
        <v>2255.2600000000002</v>
      </c>
      <c r="E50" s="17">
        <v>2362.44</v>
      </c>
      <c r="F50" s="16">
        <v>2622.26</v>
      </c>
      <c r="G50" s="16">
        <f t="shared" si="0"/>
        <v>7239.9600000000009</v>
      </c>
      <c r="H50" s="16">
        <v>3131.46</v>
      </c>
      <c r="I50" s="16">
        <v>12047.19</v>
      </c>
      <c r="J50" s="16">
        <v>12353.42</v>
      </c>
      <c r="K50" s="16">
        <f t="shared" si="1"/>
        <v>27532.07</v>
      </c>
    </row>
    <row r="51" spans="1:11" ht="25.5" x14ac:dyDescent="0.3">
      <c r="A51" s="14">
        <v>44</v>
      </c>
      <c r="B51" s="15" t="s">
        <v>92</v>
      </c>
      <c r="C51" s="15" t="s">
        <v>93</v>
      </c>
      <c r="D51" s="16">
        <v>12432.96</v>
      </c>
      <c r="E51" s="17">
        <v>12029.36</v>
      </c>
      <c r="F51" s="16">
        <v>13769.6</v>
      </c>
      <c r="G51" s="16">
        <f t="shared" si="0"/>
        <v>38231.919999999998</v>
      </c>
      <c r="H51" s="16">
        <v>11811.96</v>
      </c>
      <c r="I51" s="16">
        <v>21040.932000000001</v>
      </c>
      <c r="J51" s="16">
        <v>21040.932000000001</v>
      </c>
      <c r="K51" s="16">
        <f t="shared" si="1"/>
        <v>53893.824000000001</v>
      </c>
    </row>
    <row r="52" spans="1:11" ht="25.5" x14ac:dyDescent="0.3">
      <c r="A52" s="14">
        <v>45</v>
      </c>
      <c r="B52" s="15" t="s">
        <v>94</v>
      </c>
      <c r="C52" s="15" t="s">
        <v>95</v>
      </c>
      <c r="D52" s="16">
        <v>44977.120000000003</v>
      </c>
      <c r="E52" s="17">
        <v>35501.760000000002</v>
      </c>
      <c r="F52" s="16">
        <v>53018.5</v>
      </c>
      <c r="G52" s="16">
        <f t="shared" si="0"/>
        <v>133497.38</v>
      </c>
      <c r="H52" s="16">
        <v>27964.359999999997</v>
      </c>
      <c r="I52" s="16">
        <v>74872.679999999993</v>
      </c>
      <c r="J52" s="16">
        <v>76775.899999999994</v>
      </c>
      <c r="K52" s="16">
        <f t="shared" si="1"/>
        <v>179612.94</v>
      </c>
    </row>
    <row r="53" spans="1:11" x14ac:dyDescent="0.3">
      <c r="A53" s="14">
        <v>46</v>
      </c>
      <c r="B53" s="15" t="s">
        <v>96</v>
      </c>
      <c r="C53" s="15" t="s">
        <v>97</v>
      </c>
      <c r="D53" s="16">
        <v>4139.4399999999996</v>
      </c>
      <c r="E53" s="17">
        <v>3862.04</v>
      </c>
      <c r="F53" s="16">
        <v>4272.5200000000004</v>
      </c>
      <c r="G53" s="16">
        <f t="shared" si="0"/>
        <v>12274</v>
      </c>
      <c r="H53" s="16">
        <v>4334.2400000000007</v>
      </c>
      <c r="I53" s="16">
        <v>4408.8500000000004</v>
      </c>
      <c r="J53" s="16">
        <v>4520.92</v>
      </c>
      <c r="K53" s="16">
        <f t="shared" si="1"/>
        <v>13264.01</v>
      </c>
    </row>
    <row r="54" spans="1:11" x14ac:dyDescent="0.3">
      <c r="A54" s="14">
        <v>47</v>
      </c>
      <c r="B54" s="15" t="s">
        <v>98</v>
      </c>
      <c r="C54" s="15" t="s">
        <v>99</v>
      </c>
      <c r="D54" s="16">
        <v>849.24</v>
      </c>
      <c r="E54" s="17">
        <v>566.16</v>
      </c>
      <c r="F54" s="16">
        <v>970.56</v>
      </c>
      <c r="G54" s="16">
        <f t="shared" si="0"/>
        <v>2385.96</v>
      </c>
      <c r="H54" s="16">
        <v>1091.8800000000001</v>
      </c>
      <c r="I54" s="16">
        <v>2426.3999999999996</v>
      </c>
      <c r="J54" s="16">
        <v>2426.3999999999996</v>
      </c>
      <c r="K54" s="16">
        <f t="shared" si="1"/>
        <v>5944.6799999999994</v>
      </c>
    </row>
    <row r="55" spans="1:11" x14ac:dyDescent="0.3">
      <c r="A55" s="14">
        <v>48</v>
      </c>
      <c r="B55" s="15" t="s">
        <v>100</v>
      </c>
      <c r="C55" s="15" t="s">
        <v>101</v>
      </c>
      <c r="D55" s="16">
        <v>10847.76</v>
      </c>
      <c r="E55" s="17">
        <v>15003.72</v>
      </c>
      <c r="F55" s="16">
        <v>12327</v>
      </c>
      <c r="G55" s="16">
        <f t="shared" si="0"/>
        <v>38178.479999999996</v>
      </c>
      <c r="H55" s="16">
        <v>15496.8</v>
      </c>
      <c r="I55" s="16">
        <v>15637.81</v>
      </c>
      <c r="J55" s="16">
        <v>14978.460000000001</v>
      </c>
      <c r="K55" s="16">
        <f t="shared" si="1"/>
        <v>46113.07</v>
      </c>
    </row>
    <row r="56" spans="1:11" x14ac:dyDescent="0.3">
      <c r="A56" s="14">
        <v>49</v>
      </c>
      <c r="B56" s="15" t="s">
        <v>102</v>
      </c>
      <c r="C56" s="15" t="s">
        <v>103</v>
      </c>
      <c r="D56" s="16">
        <v>35369.74</v>
      </c>
      <c r="E56" s="17">
        <v>38409.879999999997</v>
      </c>
      <c r="F56" s="16">
        <v>36223.339999999997</v>
      </c>
      <c r="G56" s="16">
        <f t="shared" si="0"/>
        <v>110002.95999999999</v>
      </c>
      <c r="H56" s="16">
        <v>37885.480000000003</v>
      </c>
      <c r="I56" s="16">
        <v>43615.35</v>
      </c>
      <c r="J56" s="16">
        <v>43239.12</v>
      </c>
      <c r="K56" s="16">
        <f t="shared" si="1"/>
        <v>124739.95000000001</v>
      </c>
    </row>
    <row r="57" spans="1:11" x14ac:dyDescent="0.3">
      <c r="A57" s="14">
        <v>50</v>
      </c>
      <c r="B57" s="15" t="s">
        <v>104</v>
      </c>
      <c r="C57" s="15" t="s">
        <v>105</v>
      </c>
      <c r="D57" s="16">
        <v>1216.6400000000001</v>
      </c>
      <c r="E57" s="17">
        <v>1928.44</v>
      </c>
      <c r="F57" s="16">
        <v>1574.52</v>
      </c>
      <c r="G57" s="16">
        <f t="shared" si="0"/>
        <v>4719.6000000000004</v>
      </c>
      <c r="H57" s="16">
        <v>1949.32</v>
      </c>
      <c r="I57" s="16">
        <v>14369.759999999998</v>
      </c>
      <c r="J57" s="16">
        <v>14369.759999999998</v>
      </c>
      <c r="K57" s="16">
        <f t="shared" si="1"/>
        <v>30688.839999999997</v>
      </c>
    </row>
    <row r="58" spans="1:11" x14ac:dyDescent="0.3">
      <c r="A58" s="14">
        <v>51</v>
      </c>
      <c r="B58" s="15" t="s">
        <v>106</v>
      </c>
      <c r="C58" s="15" t="s">
        <v>107</v>
      </c>
      <c r="D58" s="16">
        <v>5283</v>
      </c>
      <c r="E58" s="17">
        <v>13313.16</v>
      </c>
      <c r="F58" s="16">
        <v>13313.16</v>
      </c>
      <c r="G58" s="16">
        <f t="shared" si="0"/>
        <v>31909.32</v>
      </c>
      <c r="H58" s="16">
        <v>4719.4799999999996</v>
      </c>
      <c r="I58" s="16">
        <v>4742.54</v>
      </c>
      <c r="J58" s="16">
        <v>4863.09</v>
      </c>
      <c r="K58" s="16">
        <f t="shared" si="1"/>
        <v>14325.11</v>
      </c>
    </row>
    <row r="59" spans="1:11" x14ac:dyDescent="0.3">
      <c r="A59" s="14">
        <v>52</v>
      </c>
      <c r="B59" s="15" t="s">
        <v>108</v>
      </c>
      <c r="C59" s="15" t="s">
        <v>109</v>
      </c>
      <c r="D59" s="16">
        <v>6214.28</v>
      </c>
      <c r="E59" s="17">
        <v>10083.040000000001</v>
      </c>
      <c r="F59" s="16">
        <v>5526.8</v>
      </c>
      <c r="G59" s="16">
        <f t="shared" si="0"/>
        <v>21824.12</v>
      </c>
      <c r="H59" s="16">
        <v>5742.48</v>
      </c>
      <c r="I59" s="16">
        <v>5755.04</v>
      </c>
      <c r="J59" s="16">
        <v>5901.33</v>
      </c>
      <c r="K59" s="16">
        <f t="shared" si="1"/>
        <v>17398.849999999999</v>
      </c>
    </row>
    <row r="60" spans="1:11" ht="25.5" x14ac:dyDescent="0.3">
      <c r="A60" s="14">
        <v>53</v>
      </c>
      <c r="B60" s="15" t="s">
        <v>110</v>
      </c>
      <c r="C60" s="15" t="s">
        <v>111</v>
      </c>
      <c r="D60" s="16">
        <v>3154.32</v>
      </c>
      <c r="E60" s="17">
        <v>2662.3</v>
      </c>
      <c r="F60" s="16">
        <v>3713.74</v>
      </c>
      <c r="G60" s="16">
        <f t="shared" si="0"/>
        <v>9530.36</v>
      </c>
      <c r="H60" s="16">
        <v>2992.5599999999995</v>
      </c>
      <c r="I60" s="16">
        <v>17470.080000000002</v>
      </c>
      <c r="J60" s="16">
        <v>17378.544600000001</v>
      </c>
      <c r="K60" s="16">
        <f t="shared" si="1"/>
        <v>37841.184600000001</v>
      </c>
    </row>
    <row r="61" spans="1:11" x14ac:dyDescent="0.3">
      <c r="A61" s="14">
        <v>54</v>
      </c>
      <c r="B61" s="15" t="s">
        <v>112</v>
      </c>
      <c r="C61" s="15" t="s">
        <v>113</v>
      </c>
      <c r="D61" s="16">
        <v>1570.56</v>
      </c>
      <c r="E61" s="17">
        <v>3878.56</v>
      </c>
      <c r="F61" s="16">
        <v>4089.88</v>
      </c>
      <c r="G61" s="16">
        <f t="shared" si="0"/>
        <v>9539</v>
      </c>
      <c r="H61" s="16">
        <v>1429.68</v>
      </c>
      <c r="I61" s="16">
        <v>1437.62</v>
      </c>
      <c r="J61" s="16">
        <v>1474.16</v>
      </c>
      <c r="K61" s="16">
        <f t="shared" si="1"/>
        <v>4341.46</v>
      </c>
    </row>
    <row r="62" spans="1:11" x14ac:dyDescent="0.3">
      <c r="A62" s="14">
        <v>55</v>
      </c>
      <c r="B62" s="15" t="s">
        <v>114</v>
      </c>
      <c r="C62" s="15" t="s">
        <v>115</v>
      </c>
      <c r="D62" s="16">
        <v>7298.4</v>
      </c>
      <c r="E62" s="17">
        <v>14323.76</v>
      </c>
      <c r="F62" s="16">
        <v>6475.32</v>
      </c>
      <c r="G62" s="16">
        <f t="shared" si="0"/>
        <v>28097.48</v>
      </c>
      <c r="H62" s="16">
        <v>6647.52</v>
      </c>
      <c r="I62" s="16">
        <v>6678.41</v>
      </c>
      <c r="J62" s="16">
        <v>6848.17</v>
      </c>
      <c r="K62" s="16">
        <f t="shared" si="1"/>
        <v>20174.099999999999</v>
      </c>
    </row>
    <row r="63" spans="1:11" ht="25.5" x14ac:dyDescent="0.3">
      <c r="A63" s="14">
        <v>56</v>
      </c>
      <c r="B63" s="15" t="s">
        <v>116</v>
      </c>
      <c r="C63" s="15" t="s">
        <v>117</v>
      </c>
      <c r="D63" s="16">
        <v>1216.24</v>
      </c>
      <c r="E63" s="17">
        <v>943.6</v>
      </c>
      <c r="F63" s="16">
        <v>0</v>
      </c>
      <c r="G63" s="16">
        <f t="shared" si="0"/>
        <v>2159.84</v>
      </c>
      <c r="H63" s="16">
        <v>0</v>
      </c>
      <c r="I63" s="16">
        <v>3275.21</v>
      </c>
      <c r="J63" s="16">
        <v>3358.46</v>
      </c>
      <c r="K63" s="16">
        <f t="shared" si="1"/>
        <v>6633.67</v>
      </c>
    </row>
    <row r="64" spans="1:11" x14ac:dyDescent="0.3">
      <c r="A64" s="14">
        <v>57</v>
      </c>
      <c r="B64" s="15" t="s">
        <v>118</v>
      </c>
      <c r="C64" s="15" t="s">
        <v>119</v>
      </c>
      <c r="D64" s="16">
        <v>3781.14</v>
      </c>
      <c r="E64" s="17">
        <v>3929.42</v>
      </c>
      <c r="F64" s="16">
        <v>4300.12</v>
      </c>
      <c r="G64" s="16">
        <f t="shared" si="0"/>
        <v>12010.68</v>
      </c>
      <c r="H64" s="16">
        <v>3855.28</v>
      </c>
      <c r="I64" s="16">
        <v>4433.99</v>
      </c>
      <c r="J64" s="16">
        <v>4546.7</v>
      </c>
      <c r="K64" s="16">
        <f t="shared" si="1"/>
        <v>12835.970000000001</v>
      </c>
    </row>
    <row r="65" spans="1:11" x14ac:dyDescent="0.3">
      <c r="A65" s="14">
        <v>58</v>
      </c>
      <c r="B65" s="15" t="s">
        <v>120</v>
      </c>
      <c r="C65" s="15" t="s">
        <v>121</v>
      </c>
      <c r="D65" s="16">
        <v>3137.6</v>
      </c>
      <c r="E65" s="17">
        <v>3138.4</v>
      </c>
      <c r="F65" s="16">
        <v>6805</v>
      </c>
      <c r="G65" s="16">
        <f t="shared" si="0"/>
        <v>13081</v>
      </c>
      <c r="H65" s="16">
        <v>4660.8</v>
      </c>
      <c r="I65" s="16">
        <v>11180.96</v>
      </c>
      <c r="J65" s="16">
        <v>11465.18</v>
      </c>
      <c r="K65" s="16">
        <f t="shared" si="1"/>
        <v>27306.94</v>
      </c>
    </row>
    <row r="66" spans="1:11" x14ac:dyDescent="0.3">
      <c r="A66" s="14">
        <v>59</v>
      </c>
      <c r="B66" s="15" t="s">
        <v>122</v>
      </c>
      <c r="C66" s="15" t="s">
        <v>123</v>
      </c>
      <c r="D66" s="16">
        <v>2089.4</v>
      </c>
      <c r="E66" s="17">
        <v>2089.4</v>
      </c>
      <c r="F66" s="16">
        <v>2224.1999999999998</v>
      </c>
      <c r="G66" s="16">
        <f t="shared" si="0"/>
        <v>6403</v>
      </c>
      <c r="H66" s="16">
        <v>2628.6</v>
      </c>
      <c r="I66" s="16">
        <v>4865.96</v>
      </c>
      <c r="J66" s="16">
        <v>4989.6499999999996</v>
      </c>
      <c r="K66" s="16">
        <f t="shared" si="1"/>
        <v>12484.21</v>
      </c>
    </row>
    <row r="67" spans="1:11" x14ac:dyDescent="0.3">
      <c r="A67" s="14">
        <v>60</v>
      </c>
      <c r="B67" s="15" t="s">
        <v>124</v>
      </c>
      <c r="C67" s="15" t="s">
        <v>125</v>
      </c>
      <c r="D67" s="16">
        <v>14747.8</v>
      </c>
      <c r="E67" s="17">
        <v>21647.8</v>
      </c>
      <c r="F67" s="16">
        <v>23262.240000000002</v>
      </c>
      <c r="G67" s="16">
        <f t="shared" si="0"/>
        <v>59657.84</v>
      </c>
      <c r="H67" s="16">
        <v>21283.88</v>
      </c>
      <c r="I67" s="16">
        <v>25148.02</v>
      </c>
      <c r="J67" s="16">
        <v>25787.27</v>
      </c>
      <c r="K67" s="16">
        <f t="shared" si="1"/>
        <v>72219.17</v>
      </c>
    </row>
    <row r="68" spans="1:11" ht="25.5" x14ac:dyDescent="0.3">
      <c r="A68" s="14">
        <v>61</v>
      </c>
      <c r="B68" s="15" t="s">
        <v>126</v>
      </c>
      <c r="C68" s="15" t="s">
        <v>127</v>
      </c>
      <c r="D68" s="16">
        <v>14299.32</v>
      </c>
      <c r="E68" s="17">
        <v>15041.12</v>
      </c>
      <c r="F68" s="16">
        <v>12716.6</v>
      </c>
      <c r="G68" s="16">
        <f t="shared" si="0"/>
        <v>42057.04</v>
      </c>
      <c r="H68" s="16">
        <v>12960.96</v>
      </c>
      <c r="I68" s="16">
        <v>13100.83</v>
      </c>
      <c r="J68" s="16">
        <v>13433.85</v>
      </c>
      <c r="K68" s="16">
        <f t="shared" si="1"/>
        <v>39495.64</v>
      </c>
    </row>
    <row r="69" spans="1:11" x14ac:dyDescent="0.3">
      <c r="A69" s="14">
        <v>62</v>
      </c>
      <c r="B69" s="15" t="s">
        <v>128</v>
      </c>
      <c r="C69" s="15" t="s">
        <v>129</v>
      </c>
      <c r="D69" s="16">
        <v>0</v>
      </c>
      <c r="E69" s="17">
        <v>0</v>
      </c>
      <c r="F69" s="16">
        <v>0</v>
      </c>
      <c r="G69" s="16">
        <f t="shared" si="0"/>
        <v>0</v>
      </c>
      <c r="H69" s="16">
        <v>0</v>
      </c>
      <c r="I69" s="16">
        <v>6040.74</v>
      </c>
      <c r="J69" s="16">
        <v>6194.29</v>
      </c>
      <c r="K69" s="16">
        <f t="shared" si="1"/>
        <v>12235.029999999999</v>
      </c>
    </row>
    <row r="70" spans="1:11" x14ac:dyDescent="0.3">
      <c r="A70" s="14">
        <v>63</v>
      </c>
      <c r="B70" s="15" t="s">
        <v>130</v>
      </c>
      <c r="C70" s="15" t="s">
        <v>131</v>
      </c>
      <c r="D70" s="16">
        <v>5428.24</v>
      </c>
      <c r="E70" s="17">
        <v>8104.96</v>
      </c>
      <c r="F70" s="16">
        <v>7715.36</v>
      </c>
      <c r="G70" s="16">
        <f t="shared" si="0"/>
        <v>21248.560000000001</v>
      </c>
      <c r="H70" s="16">
        <v>10126.84</v>
      </c>
      <c r="I70" s="16">
        <v>10303.31</v>
      </c>
      <c r="J70" s="16">
        <v>10364.410000000002</v>
      </c>
      <c r="K70" s="16">
        <f t="shared" si="1"/>
        <v>30794.560000000005</v>
      </c>
    </row>
    <row r="71" spans="1:11" ht="25.5" x14ac:dyDescent="0.3">
      <c r="A71" s="14">
        <v>64</v>
      </c>
      <c r="B71" s="15" t="s">
        <v>132</v>
      </c>
      <c r="C71" s="15" t="s">
        <v>133</v>
      </c>
      <c r="D71" s="16">
        <v>3233.76</v>
      </c>
      <c r="E71" s="17">
        <v>3385.08</v>
      </c>
      <c r="F71" s="16">
        <v>2187.6</v>
      </c>
      <c r="G71" s="16">
        <f t="shared" si="0"/>
        <v>8806.44</v>
      </c>
      <c r="H71" s="16">
        <v>3013.32</v>
      </c>
      <c r="I71" s="16">
        <v>3542.62</v>
      </c>
      <c r="J71" s="16">
        <v>3632.67</v>
      </c>
      <c r="K71" s="16">
        <f t="shared" si="1"/>
        <v>10188.61</v>
      </c>
    </row>
    <row r="72" spans="1:11" x14ac:dyDescent="0.3">
      <c r="A72" s="14">
        <v>65</v>
      </c>
      <c r="B72" s="15" t="s">
        <v>134</v>
      </c>
      <c r="C72" s="15" t="s">
        <v>135</v>
      </c>
      <c r="D72" s="16">
        <v>15928.16</v>
      </c>
      <c r="E72" s="17">
        <v>17546.96</v>
      </c>
      <c r="F72" s="16">
        <v>24235.040000000001</v>
      </c>
      <c r="G72" s="16">
        <f t="shared" si="0"/>
        <v>57710.159999999996</v>
      </c>
      <c r="H72" s="16">
        <v>18198.759999999998</v>
      </c>
      <c r="I72" s="16">
        <v>18293.63</v>
      </c>
      <c r="J72" s="16">
        <v>18758.64</v>
      </c>
      <c r="K72" s="16">
        <f t="shared" si="1"/>
        <v>55251.03</v>
      </c>
    </row>
    <row r="73" spans="1:11" x14ac:dyDescent="0.3">
      <c r="A73" s="14">
        <v>66</v>
      </c>
      <c r="B73" s="15" t="s">
        <v>136</v>
      </c>
      <c r="C73" s="15" t="s">
        <v>137</v>
      </c>
      <c r="D73" s="16">
        <v>2817.6</v>
      </c>
      <c r="E73" s="17">
        <v>1127.04</v>
      </c>
      <c r="F73" s="16">
        <v>2519.3200000000002</v>
      </c>
      <c r="G73" s="16">
        <f t="shared" ref="G73:G109" si="2">D73+E73+F73</f>
        <v>6463.96</v>
      </c>
      <c r="H73" s="16">
        <v>2594.12</v>
      </c>
      <c r="I73" s="16">
        <v>2603.25</v>
      </c>
      <c r="J73" s="16">
        <v>2669.43</v>
      </c>
      <c r="K73" s="16">
        <f t="shared" ref="K73:K109" si="3">H73+I73+J73</f>
        <v>7866.7999999999993</v>
      </c>
    </row>
    <row r="74" spans="1:11" x14ac:dyDescent="0.3">
      <c r="A74" s="14">
        <v>67</v>
      </c>
      <c r="B74" s="15" t="s">
        <v>138</v>
      </c>
      <c r="C74" s="15" t="s">
        <v>139</v>
      </c>
      <c r="D74" s="16">
        <v>5052.12</v>
      </c>
      <c r="E74" s="17">
        <v>6086.12</v>
      </c>
      <c r="F74" s="16">
        <v>6348.32</v>
      </c>
      <c r="G74" s="16">
        <f t="shared" si="2"/>
        <v>17486.559999999998</v>
      </c>
      <c r="H74" s="16">
        <v>6555.94</v>
      </c>
      <c r="I74" s="16">
        <v>6712.69</v>
      </c>
      <c r="J74" s="16">
        <v>6883.32</v>
      </c>
      <c r="K74" s="16">
        <f t="shared" si="3"/>
        <v>20151.949999999997</v>
      </c>
    </row>
    <row r="75" spans="1:11" x14ac:dyDescent="0.3">
      <c r="A75" s="14">
        <v>68</v>
      </c>
      <c r="B75" s="15" t="s">
        <v>140</v>
      </c>
      <c r="C75" s="15" t="s">
        <v>141</v>
      </c>
      <c r="D75" s="16">
        <v>4789.92</v>
      </c>
      <c r="E75" s="17">
        <v>8734.56</v>
      </c>
      <c r="F75" s="16">
        <v>8241.48</v>
      </c>
      <c r="G75" s="16">
        <f t="shared" si="2"/>
        <v>21765.96</v>
      </c>
      <c r="H75" s="16">
        <v>4296.84</v>
      </c>
      <c r="I75" s="16">
        <v>4408.8500000000004</v>
      </c>
      <c r="J75" s="16">
        <v>4520.92</v>
      </c>
      <c r="K75" s="16">
        <f t="shared" si="3"/>
        <v>13226.61</v>
      </c>
    </row>
    <row r="76" spans="1:11" ht="25.5" x14ac:dyDescent="0.3">
      <c r="A76" s="14">
        <v>69</v>
      </c>
      <c r="B76" s="18" t="s">
        <v>142</v>
      </c>
      <c r="C76" s="18" t="s">
        <v>143</v>
      </c>
      <c r="D76" s="19">
        <v>3602.88</v>
      </c>
      <c r="E76" s="20">
        <v>4518.6000000000004</v>
      </c>
      <c r="F76" s="19">
        <v>4719.4799999999996</v>
      </c>
      <c r="G76" s="19">
        <f t="shared" si="2"/>
        <v>12840.96</v>
      </c>
      <c r="H76" s="19">
        <v>1549.68</v>
      </c>
      <c r="I76" s="19">
        <v>4865.96</v>
      </c>
      <c r="J76" s="19">
        <v>0</v>
      </c>
      <c r="K76" s="19">
        <f t="shared" si="3"/>
        <v>6415.64</v>
      </c>
    </row>
    <row r="77" spans="1:11" x14ac:dyDescent="0.3">
      <c r="A77" s="14">
        <v>70</v>
      </c>
      <c r="B77" s="15" t="s">
        <v>144</v>
      </c>
      <c r="C77" s="15" t="s">
        <v>145</v>
      </c>
      <c r="D77" s="16">
        <v>5564.76</v>
      </c>
      <c r="E77" s="17">
        <v>6903.12</v>
      </c>
      <c r="F77" s="16">
        <v>4930.8</v>
      </c>
      <c r="G77" s="16">
        <f t="shared" si="2"/>
        <v>17398.68</v>
      </c>
      <c r="H77" s="16">
        <v>5071.68</v>
      </c>
      <c r="I77" s="16">
        <v>5094.51</v>
      </c>
      <c r="J77" s="16">
        <v>5224.01</v>
      </c>
      <c r="K77" s="16">
        <f t="shared" si="3"/>
        <v>15390.2</v>
      </c>
    </row>
    <row r="78" spans="1:11" x14ac:dyDescent="0.3">
      <c r="A78" s="14">
        <v>71</v>
      </c>
      <c r="B78" s="15" t="s">
        <v>146</v>
      </c>
      <c r="C78" s="15" t="s">
        <v>147</v>
      </c>
      <c r="D78" s="16">
        <v>9932.0400000000009</v>
      </c>
      <c r="E78" s="17">
        <v>12467.88</v>
      </c>
      <c r="F78" s="16">
        <v>8805</v>
      </c>
      <c r="G78" s="16">
        <f t="shared" si="2"/>
        <v>31204.92</v>
      </c>
      <c r="H78" s="16">
        <v>8929.36</v>
      </c>
      <c r="I78" s="16">
        <v>9098.82</v>
      </c>
      <c r="J78" s="16">
        <v>9330.1</v>
      </c>
      <c r="K78" s="16">
        <f t="shared" si="3"/>
        <v>27358.28</v>
      </c>
    </row>
    <row r="79" spans="1:11" x14ac:dyDescent="0.3">
      <c r="A79" s="14">
        <v>72</v>
      </c>
      <c r="B79" s="15" t="s">
        <v>148</v>
      </c>
      <c r="C79" s="15" t="s">
        <v>149</v>
      </c>
      <c r="D79" s="16">
        <v>438.1</v>
      </c>
      <c r="E79" s="17">
        <v>707.7</v>
      </c>
      <c r="F79" s="16">
        <v>1179.5</v>
      </c>
      <c r="G79" s="16">
        <f t="shared" si="2"/>
        <v>2325.3000000000002</v>
      </c>
      <c r="H79" s="16">
        <v>1078.4000000000001</v>
      </c>
      <c r="I79" s="16">
        <v>3700.2600000000007</v>
      </c>
      <c r="J79" s="16">
        <v>3700.2600000000007</v>
      </c>
      <c r="K79" s="16">
        <f t="shared" si="3"/>
        <v>8478.9200000000019</v>
      </c>
    </row>
    <row r="80" spans="1:11" x14ac:dyDescent="0.3">
      <c r="A80" s="14">
        <v>73</v>
      </c>
      <c r="B80" s="15" t="s">
        <v>150</v>
      </c>
      <c r="C80" s="15" t="s">
        <v>151</v>
      </c>
      <c r="D80" s="16">
        <v>53343.76</v>
      </c>
      <c r="E80" s="17">
        <v>59386.68</v>
      </c>
      <c r="F80" s="16">
        <v>44784.88</v>
      </c>
      <c r="G80" s="16">
        <f t="shared" si="2"/>
        <v>157515.32</v>
      </c>
      <c r="H80" s="16">
        <v>44447.08</v>
      </c>
      <c r="I80" s="16">
        <v>49797.8</v>
      </c>
      <c r="J80" s="16">
        <v>51063.62</v>
      </c>
      <c r="K80" s="16">
        <f t="shared" si="3"/>
        <v>145308.5</v>
      </c>
    </row>
    <row r="81" spans="1:11" x14ac:dyDescent="0.3">
      <c r="A81" s="14">
        <v>74</v>
      </c>
      <c r="B81" s="15" t="s">
        <v>152</v>
      </c>
      <c r="C81" s="15" t="s">
        <v>153</v>
      </c>
      <c r="D81" s="16">
        <v>2728.52</v>
      </c>
      <c r="E81" s="17">
        <v>2873.1</v>
      </c>
      <c r="F81" s="16">
        <v>5012.2</v>
      </c>
      <c r="G81" s="16">
        <f t="shared" si="2"/>
        <v>10613.82</v>
      </c>
      <c r="H81" s="16">
        <v>4697.1400000000003</v>
      </c>
      <c r="I81" s="16">
        <v>13763.65</v>
      </c>
      <c r="J81" s="16">
        <v>12404.64</v>
      </c>
      <c r="K81" s="16">
        <f t="shared" si="3"/>
        <v>30865.43</v>
      </c>
    </row>
    <row r="82" spans="1:11" x14ac:dyDescent="0.3">
      <c r="A82" s="14">
        <v>75</v>
      </c>
      <c r="B82" s="15" t="s">
        <v>154</v>
      </c>
      <c r="C82" s="15" t="s">
        <v>155</v>
      </c>
      <c r="D82" s="16">
        <v>5850.32</v>
      </c>
      <c r="E82" s="17">
        <v>7616.2</v>
      </c>
      <c r="F82" s="16">
        <v>4623.6400000000003</v>
      </c>
      <c r="G82" s="16">
        <f t="shared" si="2"/>
        <v>18090.16</v>
      </c>
      <c r="H82" s="16">
        <v>5338.08</v>
      </c>
      <c r="I82" s="16">
        <v>5355.07</v>
      </c>
      <c r="J82" s="16">
        <v>5491.19</v>
      </c>
      <c r="K82" s="16">
        <f t="shared" si="3"/>
        <v>16184.34</v>
      </c>
    </row>
    <row r="83" spans="1:11" x14ac:dyDescent="0.3">
      <c r="A83" s="14">
        <v>76</v>
      </c>
      <c r="B83" s="15" t="s">
        <v>156</v>
      </c>
      <c r="C83" s="15" t="s">
        <v>157</v>
      </c>
      <c r="D83" s="16">
        <v>140.88</v>
      </c>
      <c r="E83" s="17">
        <v>704.4</v>
      </c>
      <c r="F83" s="16">
        <v>211.32</v>
      </c>
      <c r="G83" s="16">
        <f t="shared" si="2"/>
        <v>1056.5999999999999</v>
      </c>
      <c r="H83" s="16">
        <v>211.32</v>
      </c>
      <c r="I83" s="16">
        <v>4753.97</v>
      </c>
      <c r="J83" s="16">
        <v>4874.8100000000004</v>
      </c>
      <c r="K83" s="16">
        <f t="shared" si="3"/>
        <v>9840.1</v>
      </c>
    </row>
    <row r="84" spans="1:11" x14ac:dyDescent="0.3">
      <c r="A84" s="14">
        <v>77</v>
      </c>
      <c r="B84" s="15" t="s">
        <v>158</v>
      </c>
      <c r="C84" s="15" t="s">
        <v>159</v>
      </c>
      <c r="D84" s="16">
        <v>606.6</v>
      </c>
      <c r="E84" s="17">
        <v>2984.24</v>
      </c>
      <c r="F84" s="16">
        <v>8378.64</v>
      </c>
      <c r="G84" s="16">
        <f t="shared" si="2"/>
        <v>11969.48</v>
      </c>
      <c r="H84" s="16">
        <v>12027.64</v>
      </c>
      <c r="I84" s="16">
        <v>12081.47</v>
      </c>
      <c r="J84" s="16">
        <v>12388.58</v>
      </c>
      <c r="K84" s="16">
        <f t="shared" si="3"/>
        <v>36497.69</v>
      </c>
    </row>
    <row r="85" spans="1:11" x14ac:dyDescent="0.3">
      <c r="A85" s="14">
        <v>78</v>
      </c>
      <c r="B85" s="15" t="s">
        <v>160</v>
      </c>
      <c r="C85" s="15" t="s">
        <v>161</v>
      </c>
      <c r="D85" s="16">
        <v>5001.24</v>
      </c>
      <c r="E85" s="17">
        <v>5071.68</v>
      </c>
      <c r="F85" s="16">
        <v>6762.24</v>
      </c>
      <c r="G85" s="16">
        <f t="shared" si="2"/>
        <v>16835.16</v>
      </c>
      <c r="H85" s="16">
        <v>5283</v>
      </c>
      <c r="I85" s="16">
        <v>5323.07</v>
      </c>
      <c r="J85" s="16">
        <v>5458.38</v>
      </c>
      <c r="K85" s="16">
        <f t="shared" si="3"/>
        <v>16064.45</v>
      </c>
    </row>
    <row r="86" spans="1:11" x14ac:dyDescent="0.3">
      <c r="A86" s="14">
        <v>79</v>
      </c>
      <c r="B86" s="15" t="s">
        <v>162</v>
      </c>
      <c r="C86" s="15" t="s">
        <v>163</v>
      </c>
      <c r="D86" s="16">
        <v>4005.96</v>
      </c>
      <c r="E86" s="17">
        <v>3240.24</v>
      </c>
      <c r="F86" s="16">
        <v>4209.88</v>
      </c>
      <c r="G86" s="16">
        <f t="shared" si="2"/>
        <v>11456.08</v>
      </c>
      <c r="H86" s="16">
        <v>2535.84</v>
      </c>
      <c r="I86" s="16">
        <v>2758.0451999999996</v>
      </c>
      <c r="J86" s="16">
        <v>4226.3999999999996</v>
      </c>
      <c r="K86" s="16">
        <f t="shared" si="3"/>
        <v>9520.2851999999984</v>
      </c>
    </row>
    <row r="87" spans="1:11" x14ac:dyDescent="0.3">
      <c r="A87" s="14">
        <v>80</v>
      </c>
      <c r="B87" s="15" t="s">
        <v>164</v>
      </c>
      <c r="C87" s="15" t="s">
        <v>165</v>
      </c>
      <c r="D87" s="16">
        <v>1056.5999999999999</v>
      </c>
      <c r="E87" s="17">
        <v>1127.04</v>
      </c>
      <c r="F87" s="16">
        <v>1620.12</v>
      </c>
      <c r="G87" s="16">
        <f t="shared" si="2"/>
        <v>3803.7599999999998</v>
      </c>
      <c r="H87" s="16">
        <v>1056.5999999999999</v>
      </c>
      <c r="I87" s="16">
        <v>5713.9</v>
      </c>
      <c r="J87" s="16">
        <v>5859.15</v>
      </c>
      <c r="K87" s="16">
        <f t="shared" si="3"/>
        <v>12629.65</v>
      </c>
    </row>
    <row r="88" spans="1:11" x14ac:dyDescent="0.3">
      <c r="A88" s="14">
        <v>81</v>
      </c>
      <c r="B88" s="15" t="s">
        <v>166</v>
      </c>
      <c r="C88" s="15" t="s">
        <v>167</v>
      </c>
      <c r="D88" s="16">
        <v>5283</v>
      </c>
      <c r="E88" s="17">
        <v>6621.36</v>
      </c>
      <c r="F88" s="16">
        <v>4719.4799999999996</v>
      </c>
      <c r="G88" s="16">
        <f t="shared" si="2"/>
        <v>16623.84</v>
      </c>
      <c r="H88" s="16">
        <v>4860.3599999999997</v>
      </c>
      <c r="I88" s="16">
        <v>4865.96</v>
      </c>
      <c r="J88" s="16">
        <v>4989.6499999999996</v>
      </c>
      <c r="K88" s="16">
        <f t="shared" si="3"/>
        <v>14715.97</v>
      </c>
    </row>
    <row r="89" spans="1:11" x14ac:dyDescent="0.3">
      <c r="A89" s="14">
        <v>82</v>
      </c>
      <c r="B89" s="15" t="s">
        <v>168</v>
      </c>
      <c r="C89" s="15" t="s">
        <v>169</v>
      </c>
      <c r="D89" s="16">
        <v>563.52</v>
      </c>
      <c r="E89" s="17">
        <v>1127.04</v>
      </c>
      <c r="F89" s="16">
        <v>1573.6</v>
      </c>
      <c r="G89" s="16">
        <f t="shared" si="2"/>
        <v>3264.16</v>
      </c>
      <c r="H89" s="16">
        <v>2042.76</v>
      </c>
      <c r="I89" s="16">
        <v>4525.41</v>
      </c>
      <c r="J89" s="16">
        <v>4640.4399999999996</v>
      </c>
      <c r="K89" s="16">
        <f t="shared" si="3"/>
        <v>11208.61</v>
      </c>
    </row>
    <row r="90" spans="1:11" ht="25.5" x14ac:dyDescent="0.3">
      <c r="A90" s="14">
        <v>83</v>
      </c>
      <c r="B90" s="15" t="s">
        <v>170</v>
      </c>
      <c r="C90" s="15" t="s">
        <v>171</v>
      </c>
      <c r="D90" s="16">
        <v>8081.26</v>
      </c>
      <c r="E90" s="17">
        <v>10858.14</v>
      </c>
      <c r="F90" s="16">
        <v>11343.42</v>
      </c>
      <c r="G90" s="16">
        <f t="shared" si="2"/>
        <v>30282.82</v>
      </c>
      <c r="H90" s="16">
        <v>11195.14</v>
      </c>
      <c r="I90" s="16">
        <v>11331.81</v>
      </c>
      <c r="J90" s="16">
        <v>11619.86</v>
      </c>
      <c r="K90" s="16">
        <f t="shared" si="3"/>
        <v>34146.81</v>
      </c>
    </row>
    <row r="91" spans="1:11" x14ac:dyDescent="0.3">
      <c r="A91" s="14">
        <v>84</v>
      </c>
      <c r="B91" s="15" t="s">
        <v>172</v>
      </c>
      <c r="C91" s="15" t="s">
        <v>173</v>
      </c>
      <c r="D91" s="16">
        <v>9579.84</v>
      </c>
      <c r="E91" s="17">
        <v>10566</v>
      </c>
      <c r="F91" s="16">
        <v>8523.24</v>
      </c>
      <c r="G91" s="16">
        <f t="shared" si="2"/>
        <v>28669.08</v>
      </c>
      <c r="H91" s="16">
        <v>7748.4</v>
      </c>
      <c r="I91" s="16">
        <v>8817.69</v>
      </c>
      <c r="J91" s="16">
        <v>9041.83</v>
      </c>
      <c r="K91" s="16">
        <f t="shared" si="3"/>
        <v>25607.919999999998</v>
      </c>
    </row>
    <row r="92" spans="1:11" x14ac:dyDescent="0.3">
      <c r="A92" s="14">
        <v>85</v>
      </c>
      <c r="B92" s="15" t="s">
        <v>174</v>
      </c>
      <c r="C92" s="15" t="s">
        <v>175</v>
      </c>
      <c r="D92" s="16">
        <v>5283</v>
      </c>
      <c r="E92" s="17">
        <v>7044</v>
      </c>
      <c r="F92" s="16">
        <v>4649.04</v>
      </c>
      <c r="G92" s="16">
        <f t="shared" si="2"/>
        <v>16976.04</v>
      </c>
      <c r="H92" s="16">
        <v>4719.4799999999996</v>
      </c>
      <c r="I92" s="16">
        <v>4840.82</v>
      </c>
      <c r="J92" s="16">
        <v>4963.87</v>
      </c>
      <c r="K92" s="16">
        <f t="shared" si="3"/>
        <v>14524.169999999998</v>
      </c>
    </row>
    <row r="93" spans="1:11" x14ac:dyDescent="0.3">
      <c r="A93" s="14">
        <v>86</v>
      </c>
      <c r="B93" s="15" t="s">
        <v>176</v>
      </c>
      <c r="C93" s="15" t="s">
        <v>177</v>
      </c>
      <c r="D93" s="16">
        <v>4719.4799999999996</v>
      </c>
      <c r="E93" s="17">
        <v>5900.44</v>
      </c>
      <c r="F93" s="16">
        <v>4266.84</v>
      </c>
      <c r="G93" s="16">
        <f t="shared" si="2"/>
        <v>14886.759999999998</v>
      </c>
      <c r="H93" s="16">
        <v>4391.8599999999997</v>
      </c>
      <c r="I93" s="16">
        <v>4408.8500000000004</v>
      </c>
      <c r="J93" s="16">
        <v>4520.92</v>
      </c>
      <c r="K93" s="16">
        <f t="shared" si="3"/>
        <v>13321.63</v>
      </c>
    </row>
    <row r="94" spans="1:11" x14ac:dyDescent="0.3">
      <c r="A94" s="14">
        <v>87</v>
      </c>
      <c r="B94" s="15" t="s">
        <v>178</v>
      </c>
      <c r="C94" s="15" t="s">
        <v>179</v>
      </c>
      <c r="D94" s="16">
        <v>7785.12</v>
      </c>
      <c r="E94" s="17">
        <v>4341.1000000000004</v>
      </c>
      <c r="F94" s="16">
        <v>6865.84</v>
      </c>
      <c r="G94" s="16">
        <f t="shared" si="2"/>
        <v>18992.060000000001</v>
      </c>
      <c r="H94" s="16">
        <v>7781.56</v>
      </c>
      <c r="I94" s="16">
        <v>10383.299999999999</v>
      </c>
      <c r="J94" s="16">
        <v>10848.79</v>
      </c>
      <c r="K94" s="16">
        <f t="shared" si="3"/>
        <v>29013.65</v>
      </c>
    </row>
    <row r="95" spans="1:11" ht="38.25" x14ac:dyDescent="0.3">
      <c r="A95" s="14">
        <v>88</v>
      </c>
      <c r="B95" s="15" t="s">
        <v>180</v>
      </c>
      <c r="C95" s="15" t="s">
        <v>181</v>
      </c>
      <c r="D95" s="16">
        <v>11127.9</v>
      </c>
      <c r="E95" s="17">
        <v>10177.82</v>
      </c>
      <c r="F95" s="16">
        <v>10383.459999999999</v>
      </c>
      <c r="G95" s="16">
        <f t="shared" si="2"/>
        <v>31689.18</v>
      </c>
      <c r="H95" s="16">
        <v>14850.5</v>
      </c>
      <c r="I95" s="16">
        <v>16638.88</v>
      </c>
      <c r="J95" s="16">
        <v>17061.830000000002</v>
      </c>
      <c r="K95" s="16">
        <f t="shared" si="3"/>
        <v>48551.210000000006</v>
      </c>
    </row>
    <row r="96" spans="1:11" x14ac:dyDescent="0.3">
      <c r="A96" s="14">
        <v>89</v>
      </c>
      <c r="B96" s="21" t="s">
        <v>182</v>
      </c>
      <c r="C96" s="21" t="s">
        <v>183</v>
      </c>
      <c r="D96" s="16"/>
      <c r="E96" s="17"/>
      <c r="F96" s="16"/>
      <c r="G96" s="16"/>
      <c r="H96" s="16">
        <v>2183.64</v>
      </c>
      <c r="I96" s="16">
        <v>3983.72</v>
      </c>
      <c r="J96" s="16">
        <v>4084.99</v>
      </c>
      <c r="K96" s="16">
        <f t="shared" si="3"/>
        <v>10252.349999999999</v>
      </c>
    </row>
    <row r="97" spans="1:11" ht="17.25" customHeight="1" x14ac:dyDescent="0.3">
      <c r="A97" s="14">
        <v>90</v>
      </c>
      <c r="B97" s="15" t="s">
        <v>184</v>
      </c>
      <c r="C97" s="15" t="s">
        <v>185</v>
      </c>
      <c r="D97" s="16">
        <v>4800.08</v>
      </c>
      <c r="E97" s="17">
        <v>6926.36</v>
      </c>
      <c r="F97" s="16">
        <v>4279.6400000000003</v>
      </c>
      <c r="G97" s="16">
        <f t="shared" si="2"/>
        <v>16006.079999999998</v>
      </c>
      <c r="H97" s="16">
        <v>4379.0200000000004</v>
      </c>
      <c r="I97" s="16">
        <v>4408.8500000000004</v>
      </c>
      <c r="J97" s="16">
        <v>4520.92</v>
      </c>
      <c r="K97" s="16">
        <f t="shared" si="3"/>
        <v>13308.79</v>
      </c>
    </row>
    <row r="98" spans="1:11" x14ac:dyDescent="0.3">
      <c r="A98" s="14">
        <v>91</v>
      </c>
      <c r="B98" s="15" t="s">
        <v>186</v>
      </c>
      <c r="C98" s="15" t="s">
        <v>187</v>
      </c>
      <c r="D98" s="16">
        <v>4893.24</v>
      </c>
      <c r="E98" s="17">
        <v>6895.02</v>
      </c>
      <c r="F98" s="16">
        <v>4374.26</v>
      </c>
      <c r="G98" s="16">
        <f t="shared" si="2"/>
        <v>16162.52</v>
      </c>
      <c r="H98" s="16">
        <v>4522.54</v>
      </c>
      <c r="I98" s="16">
        <v>4539.12</v>
      </c>
      <c r="J98" s="16">
        <v>4654.51</v>
      </c>
      <c r="K98" s="16">
        <f t="shared" si="3"/>
        <v>13716.17</v>
      </c>
    </row>
    <row r="99" spans="1:11" x14ac:dyDescent="0.3">
      <c r="A99" s="14">
        <v>92</v>
      </c>
      <c r="B99" s="15" t="s">
        <v>188</v>
      </c>
      <c r="C99" s="15" t="s">
        <v>189</v>
      </c>
      <c r="D99" s="16">
        <v>3323.8</v>
      </c>
      <c r="E99" s="17">
        <v>2236.08</v>
      </c>
      <c r="F99" s="16">
        <v>3473</v>
      </c>
      <c r="G99" s="16">
        <f t="shared" si="2"/>
        <v>9032.880000000001</v>
      </c>
      <c r="H99" s="16">
        <v>3366</v>
      </c>
      <c r="I99" s="16">
        <v>8063.46</v>
      </c>
      <c r="J99" s="16">
        <v>8268.43</v>
      </c>
      <c r="K99" s="16">
        <f t="shared" si="3"/>
        <v>19697.89</v>
      </c>
    </row>
    <row r="100" spans="1:11" x14ac:dyDescent="0.3">
      <c r="A100" s="14">
        <v>93</v>
      </c>
      <c r="B100" s="15" t="s">
        <v>190</v>
      </c>
      <c r="C100" s="15" t="s">
        <v>191</v>
      </c>
      <c r="D100" s="16">
        <v>943.6</v>
      </c>
      <c r="E100" s="17">
        <v>909.9</v>
      </c>
      <c r="F100" s="16">
        <v>1583.9</v>
      </c>
      <c r="G100" s="16">
        <f t="shared" si="2"/>
        <v>3437.4</v>
      </c>
      <c r="H100" s="16">
        <v>1415.4</v>
      </c>
      <c r="I100" s="16">
        <v>4107.1499999999996</v>
      </c>
      <c r="J100" s="16">
        <v>4211.55</v>
      </c>
      <c r="K100" s="16">
        <f t="shared" si="3"/>
        <v>9734.0999999999985</v>
      </c>
    </row>
    <row r="101" spans="1:11" x14ac:dyDescent="0.3">
      <c r="A101" s="14">
        <v>94</v>
      </c>
      <c r="B101" s="15" t="s">
        <v>192</v>
      </c>
      <c r="C101" s="15" t="s">
        <v>193</v>
      </c>
      <c r="D101" s="16">
        <v>4583.2</v>
      </c>
      <c r="E101" s="17">
        <v>4650.6000000000004</v>
      </c>
      <c r="F101" s="16">
        <v>5055</v>
      </c>
      <c r="G101" s="16">
        <f t="shared" si="2"/>
        <v>14288.8</v>
      </c>
      <c r="H101" s="16">
        <v>4583.2</v>
      </c>
      <c r="I101" s="16">
        <v>4957.38</v>
      </c>
      <c r="J101" s="16">
        <v>5083.3900000000003</v>
      </c>
      <c r="K101" s="16">
        <f t="shared" si="3"/>
        <v>14623.970000000001</v>
      </c>
    </row>
    <row r="102" spans="1:11" x14ac:dyDescent="0.3">
      <c r="A102" s="14">
        <v>95</v>
      </c>
      <c r="B102" s="15" t="s">
        <v>194</v>
      </c>
      <c r="C102" s="15" t="s">
        <v>195</v>
      </c>
      <c r="D102" s="16">
        <v>1112.0999999999999</v>
      </c>
      <c r="E102" s="17">
        <v>2391.9</v>
      </c>
      <c r="F102" s="16">
        <v>1482</v>
      </c>
      <c r="G102" s="16">
        <f t="shared" si="2"/>
        <v>4986</v>
      </c>
      <c r="H102" s="16">
        <v>909.9</v>
      </c>
      <c r="I102" s="16">
        <v>3682.04</v>
      </c>
      <c r="J102" s="16">
        <v>3775.63</v>
      </c>
      <c r="K102" s="16">
        <f t="shared" si="3"/>
        <v>8367.57</v>
      </c>
    </row>
    <row r="103" spans="1:11" x14ac:dyDescent="0.3">
      <c r="A103" s="14">
        <v>96</v>
      </c>
      <c r="B103" s="18" t="s">
        <v>196</v>
      </c>
      <c r="C103" s="18" t="s">
        <v>197</v>
      </c>
      <c r="D103" s="19">
        <v>4721.32</v>
      </c>
      <c r="E103" s="20">
        <v>6416.24</v>
      </c>
      <c r="F103" s="19">
        <v>1639.28</v>
      </c>
      <c r="G103" s="19">
        <f t="shared" si="2"/>
        <v>12776.84</v>
      </c>
      <c r="H103" s="19">
        <v>0</v>
      </c>
      <c r="I103" s="19">
        <v>0</v>
      </c>
      <c r="J103" s="19">
        <v>0</v>
      </c>
      <c r="K103" s="19">
        <f t="shared" si="3"/>
        <v>0</v>
      </c>
    </row>
    <row r="104" spans="1:11" x14ac:dyDescent="0.3">
      <c r="A104" s="14">
        <v>97</v>
      </c>
      <c r="B104" s="15" t="s">
        <v>198</v>
      </c>
      <c r="C104" s="15" t="s">
        <v>199</v>
      </c>
      <c r="D104" s="16">
        <v>1290.3800000000001</v>
      </c>
      <c r="E104" s="17">
        <v>989.46</v>
      </c>
      <c r="F104" s="16">
        <v>1367.56</v>
      </c>
      <c r="G104" s="16">
        <f t="shared" si="2"/>
        <v>3647.4</v>
      </c>
      <c r="H104" s="16">
        <v>1675.62</v>
      </c>
      <c r="I104" s="16">
        <v>4603.12</v>
      </c>
      <c r="J104" s="16">
        <v>4720.13</v>
      </c>
      <c r="K104" s="16">
        <f t="shared" si="3"/>
        <v>10998.869999999999</v>
      </c>
    </row>
    <row r="105" spans="1:11" x14ac:dyDescent="0.3">
      <c r="A105" s="14">
        <v>98</v>
      </c>
      <c r="B105" s="15" t="s">
        <v>200</v>
      </c>
      <c r="C105" s="15" t="s">
        <v>201</v>
      </c>
      <c r="D105" s="16">
        <v>1671.52</v>
      </c>
      <c r="E105" s="17">
        <v>2520.7599999999998</v>
      </c>
      <c r="F105" s="16">
        <v>5486.36</v>
      </c>
      <c r="G105" s="16">
        <f t="shared" si="2"/>
        <v>9678.64</v>
      </c>
      <c r="H105" s="16">
        <v>4515.8</v>
      </c>
      <c r="I105" s="16">
        <v>4168.45</v>
      </c>
      <c r="J105" s="16">
        <v>4452.95</v>
      </c>
      <c r="K105" s="16">
        <f t="shared" si="3"/>
        <v>13137.2</v>
      </c>
    </row>
    <row r="106" spans="1:11" x14ac:dyDescent="0.3">
      <c r="A106" s="14">
        <v>99</v>
      </c>
      <c r="B106" s="15" t="s">
        <v>202</v>
      </c>
      <c r="C106" s="15" t="s">
        <v>203</v>
      </c>
      <c r="D106" s="16">
        <v>2062.44</v>
      </c>
      <c r="E106" s="17">
        <v>2426.4</v>
      </c>
      <c r="F106" s="16">
        <v>2129.84</v>
      </c>
      <c r="G106" s="16">
        <f t="shared" si="2"/>
        <v>6618.68</v>
      </c>
      <c r="H106" s="16">
        <v>2062.44</v>
      </c>
      <c r="I106" s="16">
        <v>4044.0000000000005</v>
      </c>
      <c r="J106" s="16">
        <v>4044.0000000000005</v>
      </c>
      <c r="K106" s="16">
        <f t="shared" si="3"/>
        <v>10150.44</v>
      </c>
    </row>
    <row r="107" spans="1:11" x14ac:dyDescent="0.3">
      <c r="A107" s="14">
        <v>100</v>
      </c>
      <c r="B107" s="15" t="s">
        <v>204</v>
      </c>
      <c r="C107" s="15" t="s">
        <v>205</v>
      </c>
      <c r="D107" s="16">
        <v>2769.36</v>
      </c>
      <c r="E107" s="17">
        <v>3255.04</v>
      </c>
      <c r="F107" s="16">
        <v>4178.16</v>
      </c>
      <c r="G107" s="16">
        <f t="shared" si="2"/>
        <v>10202.56</v>
      </c>
      <c r="H107" s="16">
        <v>5275.46</v>
      </c>
      <c r="I107" s="16">
        <v>7281.8</v>
      </c>
      <c r="J107" s="16">
        <v>7466.9</v>
      </c>
      <c r="K107" s="16">
        <f t="shared" si="3"/>
        <v>20024.16</v>
      </c>
    </row>
    <row r="108" spans="1:11" x14ac:dyDescent="0.3">
      <c r="A108" s="14">
        <v>101</v>
      </c>
      <c r="B108" s="15" t="s">
        <v>206</v>
      </c>
      <c r="C108" s="15" t="s">
        <v>207</v>
      </c>
      <c r="D108" s="16">
        <v>4437.72</v>
      </c>
      <c r="E108" s="17">
        <v>5283</v>
      </c>
      <c r="F108" s="16">
        <v>6973.56</v>
      </c>
      <c r="G108" s="16">
        <f t="shared" si="2"/>
        <v>16694.280000000002</v>
      </c>
      <c r="H108" s="16">
        <v>5494.32</v>
      </c>
      <c r="I108" s="16">
        <v>5524.2</v>
      </c>
      <c r="J108" s="16">
        <v>5664.62</v>
      </c>
      <c r="K108" s="16">
        <f t="shared" si="3"/>
        <v>16683.14</v>
      </c>
    </row>
    <row r="109" spans="1:11" x14ac:dyDescent="0.3">
      <c r="A109" s="14">
        <v>102</v>
      </c>
      <c r="B109" s="15" t="s">
        <v>208</v>
      </c>
      <c r="C109" s="15" t="s">
        <v>209</v>
      </c>
      <c r="D109" s="16">
        <v>5022.12</v>
      </c>
      <c r="E109" s="17">
        <v>5414.76</v>
      </c>
      <c r="F109" s="16">
        <v>4605.16</v>
      </c>
      <c r="G109" s="16">
        <f t="shared" si="2"/>
        <v>15042.04</v>
      </c>
      <c r="H109" s="16">
        <v>4705.6000000000004</v>
      </c>
      <c r="I109" s="16">
        <v>4774.54</v>
      </c>
      <c r="J109" s="16">
        <v>4895.8999999999996</v>
      </c>
      <c r="K109" s="16">
        <f t="shared" si="3"/>
        <v>14376.039999999999</v>
      </c>
    </row>
    <row r="110" spans="1:11" x14ac:dyDescent="0.3">
      <c r="B110" s="1"/>
      <c r="C110" s="1"/>
    </row>
    <row r="111" spans="1:11" s="5" customFormat="1" x14ac:dyDescent="0.3">
      <c r="A111" s="22"/>
      <c r="B111" s="23"/>
      <c r="C111" s="23" t="s">
        <v>210</v>
      </c>
      <c r="D111" s="24">
        <f>SUM(D8:D109)</f>
        <v>697298.6799999997</v>
      </c>
      <c r="E111" s="24">
        <f t="shared" ref="E111:G111" si="4">SUM(E8:E109)</f>
        <v>834020.51999999979</v>
      </c>
      <c r="F111" s="24">
        <f t="shared" si="4"/>
        <v>806717.34</v>
      </c>
      <c r="G111" s="24">
        <f t="shared" si="4"/>
        <v>2338036.54</v>
      </c>
      <c r="H111" s="24">
        <f>SUM(H8:H109)</f>
        <v>720038.98</v>
      </c>
      <c r="I111" s="24">
        <f>SUM(I8:I109)</f>
        <v>962007.95719999983</v>
      </c>
      <c r="J111" s="24">
        <f>SUM(J8:J109)</f>
        <v>975258.20450000046</v>
      </c>
      <c r="K111" s="24">
        <f>SUM(K8:K109)</f>
        <v>2657305.1417000005</v>
      </c>
    </row>
    <row r="112" spans="1:11" s="5" customFormat="1" x14ac:dyDescent="0.3">
      <c r="A112" s="25"/>
      <c r="B112" s="9"/>
      <c r="C112" s="9"/>
      <c r="D112" s="26"/>
      <c r="E112" s="26"/>
      <c r="F112" s="26"/>
      <c r="G112" s="26"/>
      <c r="H112" s="26"/>
      <c r="I112" s="26"/>
      <c r="J112" s="26"/>
      <c r="K112" s="26"/>
    </row>
    <row r="113" spans="1:11" x14ac:dyDescent="0.3">
      <c r="A113" s="6"/>
      <c r="B113" s="7"/>
      <c r="D113" s="27"/>
      <c r="E113" s="27"/>
      <c r="F113" s="27"/>
      <c r="G113" s="27"/>
      <c r="H113" s="27"/>
      <c r="I113" s="27"/>
      <c r="J113" s="27"/>
      <c r="K113" s="27"/>
    </row>
    <row r="114" spans="1:11" s="5" customFormat="1" x14ac:dyDescent="0.3">
      <c r="A114" s="25"/>
      <c r="B114" s="9"/>
      <c r="C114" s="2"/>
      <c r="D114" s="28"/>
      <c r="E114" s="28"/>
      <c r="F114" s="28"/>
      <c r="G114" s="28"/>
      <c r="H114" s="28"/>
      <c r="I114" s="28"/>
      <c r="J114" s="28"/>
      <c r="K1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2024-05-31T10:09:30Z</dcterms:created>
  <dcterms:modified xsi:type="dcterms:W3CDTF">2024-05-31T10:19:23Z</dcterms:modified>
</cp:coreProperties>
</file>